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50.9\22-32-33\_плановый\Капканова\_все по программе\ОТЧЕТЫ ПО ПРОГРАММЕ 2023,2024\Оперативные отчеты 2022,2023,2024,2025,2026\2026 год -новая форма\2 квартал 2026 (на 01.07.2026)\отчеты по прорамме\отчеты - утвержд 2\"/>
    </mc:Choice>
  </mc:AlternateContent>
  <bookViews>
    <workbookView xWindow="0" yWindow="0" windowWidth="28800" windowHeight="12045"/>
  </bookViews>
  <sheets>
    <sheet name="Отчет ПРОГРАММА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L31" i="1"/>
  <c r="M31" i="1"/>
  <c r="N31" i="1"/>
  <c r="J31" i="1"/>
  <c r="J36" i="1"/>
  <c r="K39" i="1"/>
  <c r="L39" i="1"/>
  <c r="M39" i="1"/>
  <c r="N39" i="1"/>
  <c r="J39" i="1"/>
  <c r="O33" i="1"/>
  <c r="L29" i="1"/>
  <c r="N30" i="1"/>
  <c r="K30" i="1"/>
  <c r="L30" i="1"/>
  <c r="M30" i="1"/>
  <c r="K29" i="1"/>
  <c r="M29" i="1"/>
  <c r="N29" i="1" l="1"/>
  <c r="J29" i="1" l="1"/>
  <c r="J30" i="1"/>
  <c r="J49" i="1"/>
  <c r="J32" i="1"/>
  <c r="J28" i="1" l="1"/>
  <c r="N28" i="1" l="1"/>
  <c r="K28" i="1"/>
  <c r="O29" i="1"/>
  <c r="O30" i="1"/>
  <c r="O31" i="1"/>
  <c r="N32" i="1"/>
  <c r="K32" i="1"/>
  <c r="O34" i="1"/>
  <c r="O35" i="1"/>
  <c r="N36" i="1"/>
  <c r="K36" i="1"/>
  <c r="O37" i="1"/>
  <c r="O38" i="1"/>
  <c r="O40" i="1"/>
  <c r="N41" i="1"/>
  <c r="K41" i="1"/>
  <c r="O42" i="1"/>
  <c r="N43" i="1"/>
  <c r="K43" i="1"/>
  <c r="O44" i="1"/>
  <c r="N45" i="1"/>
  <c r="K45" i="1"/>
  <c r="O46" i="1"/>
  <c r="O47" i="1"/>
  <c r="O48" i="1"/>
  <c r="N49" i="1"/>
  <c r="K49" i="1"/>
  <c r="O50" i="1"/>
  <c r="O51" i="1"/>
  <c r="N52" i="1"/>
  <c r="K52" i="1"/>
  <c r="O53" i="1"/>
  <c r="O54" i="1"/>
  <c r="M49" i="1"/>
  <c r="M43" i="1"/>
  <c r="M45" i="1"/>
  <c r="M28" i="1"/>
  <c r="J45" i="1"/>
  <c r="J52" i="1"/>
  <c r="M52" i="1"/>
  <c r="M41" i="1"/>
  <c r="M36" i="1"/>
  <c r="M32" i="1"/>
  <c r="L52" i="1"/>
  <c r="L49" i="1"/>
  <c r="L45" i="1"/>
  <c r="L43" i="1"/>
  <c r="L41" i="1"/>
  <c r="L36" i="1"/>
  <c r="L32" i="1"/>
  <c r="L28" i="1"/>
  <c r="J43" i="1"/>
  <c r="J41" i="1"/>
  <c r="O43" i="1" l="1"/>
  <c r="O45" i="1"/>
  <c r="O49" i="1"/>
  <c r="O52" i="1"/>
  <c r="O41" i="1"/>
  <c r="O39" i="1"/>
  <c r="O36" i="1"/>
  <c r="O28" i="1"/>
  <c r="O32" i="1"/>
</calcChain>
</file>

<file path=xl/sharedStrings.xml><?xml version="1.0" encoding="utf-8"?>
<sst xmlns="http://schemas.openxmlformats.org/spreadsheetml/2006/main" count="123" uniqueCount="74">
  <si>
    <t>ОТЧЕТ</t>
  </si>
  <si>
    <t>УТВЕРЖДЕН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</si>
  <si>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</si>
  <si>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</si>
  <si>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</si>
  <si>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</si>
  <si>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</si>
  <si>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</si>
  <si>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</si>
  <si>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</si>
  <si>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</si>
  <si>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</si>
  <si>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</si>
  <si>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</si>
  <si>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</si>
  <si>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</si>
  <si>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</si>
  <si>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</si>
  <si>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</si>
  <si>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</si>
  <si>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</si>
  <si>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</si>
  <si>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</si>
  <si>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</si>
  <si>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</si>
  <si>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Федеральный бюджет</t>
  </si>
  <si>
    <t>Областной бюджет</t>
  </si>
  <si>
    <t>Местный бюджет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</si>
  <si>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</si>
  <si>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</si>
  <si>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</si>
  <si>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</si>
  <si>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</si>
  <si>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</si>
  <si>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</si>
  <si>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</si>
  <si>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</si>
  <si>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</si>
  <si>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3. Информация о рисках муниципальной программы </t>
  </si>
  <si>
    <t>4. Дополнительная информация</t>
  </si>
  <si>
    <t>Дополнительная информация о ходе реализации муниципальной программы</t>
  </si>
  <si>
    <t>«РАЗВИТИЕ СИСТЕМЫ ОБРАЗОВАНИЯ ГОРОДА РОСТОВА-НА-ДОНУ»</t>
  </si>
  <si>
    <t>Вихтоденко А.В.</t>
  </si>
  <si>
    <t>Начальник Управления образования
 города Ростова-на-Дону</t>
  </si>
  <si>
    <t>1. Цель муниципальной программы «Организация предоставления общедоступного, бесплатного общего и дополнительного образования в муниципальных образовательных организациях города Ростова-на-Дону, удовлетворение потребностей населения города Ростова-на-Дону в предоставлении качественного общего и дополнительного образования в муниципальных образовательных организациях города Ростова-на-Дону»</t>
  </si>
  <si>
    <t>Уровень обеспеченности местами в дошкольных образовательных организациях для детей в возрасте до 3 лет, нуждающихся в получении дошкольного образования</t>
  </si>
  <si>
    <t>ССЭР</t>
  </si>
  <si>
    <t>возрастание</t>
  </si>
  <si>
    <t>%</t>
  </si>
  <si>
    <t>-</t>
  </si>
  <si>
    <t>Количество победителей и призеров заключительного этапа Всероссийской олимпиады школьников на 100 тыс. населения города Ростова-на-Дон</t>
  </si>
  <si>
    <t>чел.</t>
  </si>
  <si>
    <t>Доля обучающихся образовательных организаций в возрасте от 6 до 18 лет, принимающих участие в комплексе профилактических мероприятий, направленных на формирование уважительного отношения ко всем национальностям, этносам и религиям; воспитание патриотизма и культуры мирного поведения; профилактику экстремизма и противодействие идеологии терроризма</t>
  </si>
  <si>
    <t>ПМП</t>
  </si>
  <si>
    <t>Доля детей в возрасте от 5 до 18 лет, охваченных услугами в сфере дополнительного образования</t>
  </si>
  <si>
    <t>1.3.</t>
  </si>
  <si>
    <t>1.4.</t>
  </si>
  <si>
    <t>1.5.</t>
  </si>
  <si>
    <t>РП; ССЭР</t>
  </si>
  <si>
    <t>Доля муниципальных образовательных организаций, учреждений, имеющих ограждение территорий по периметру</t>
  </si>
  <si>
    <t>ГП</t>
  </si>
  <si>
    <t>Муниципальная программа «Развитие системы образования города Ростова-на-Дону» (всего), в том числе:</t>
  </si>
  <si>
    <t>Муниципальный проект "Все лучшее детям" в рамках регионального проекта "Все лучшее детям (Ростовская область)" по национальному проекту "Молодежь и дети" (всего), в том числе:</t>
  </si>
  <si>
    <t>Муниципальный проект "Педагоги и наставники" в рамках регионального проекта "Педагоги и наставники (Ростовская область)" по национальному проекту "Молодежь и дети" (всего), в том числе:</t>
  </si>
  <si>
    <t>Муниципальный проект "Современные образовательные организации" в рамках регионального проекта "Современные образовательные организации" (всего), в том числе:</t>
  </si>
  <si>
    <t>Муниципальный проект "Развитие инфраструктуры в сфере образования города Ростова-на-Дону" (всего), в том числе:</t>
  </si>
  <si>
    <t>Муниципальный проект "Развитие общего образования" (всего), в том числе:</t>
  </si>
  <si>
    <t>Комплекс процессных мероприятий "Обеспечение получения образования обучающимися в муниципальных образовательных организациях" (всего), в том числе:</t>
  </si>
  <si>
    <t>Комплекс процессных мероприятий "Обеспечение функционирования системы образования города Ростова-на-Дону" (всего), в том числе:</t>
  </si>
  <si>
    <t>Комплекс процессных мероприятий "Социальная поддержка детей и подростков" (всего), в том числе:</t>
  </si>
  <si>
    <t>Ответственный за принятие мер реагирования (Ф.И.О., должность, организация)</t>
  </si>
  <si>
    <t xml:space="preserve"> - </t>
  </si>
  <si>
    <t xml:space="preserve">  Дата утверждения отчета: ____.2026</t>
  </si>
  <si>
    <t>за 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</si>
</sst>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3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164" fontId="4" fillId="0" borderId="10" xfId="0" applyNumberFormat="1" applyFont="1" applyBorder="1" applyAlignment="1">
      <alignment horizontal="center" vertical="top" wrapText="1"/>
    </xf>
    <xf numFmtId="0" fontId="8" fillId="0" borderId="0" xfId="0" applyFont="1"/>
    <xf numFmtId="0" fontId="4" fillId="0" borderId="11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center" vertical="top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9" fillId="0" borderId="16" xfId="0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 wrapText="1"/>
    </xf>
    <xf numFmtId="164" fontId="4" fillId="0" borderId="11" xfId="0" applyNumberFormat="1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164" fontId="4" fillId="0" borderId="26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164" fontId="4" fillId="0" borderId="10" xfId="0" applyNumberFormat="1" applyFont="1" applyFill="1" applyBorder="1" applyAlignment="1">
      <alignment horizontal="center" vertical="top" wrapText="1"/>
    </xf>
    <xf numFmtId="164" fontId="10" fillId="0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64"/>
  <sheetViews>
    <sheetView tabSelected="1" view="pageBreakPreview" topLeftCell="A4" zoomScale="80" zoomScaleNormal="80" zoomScaleSheetLayoutView="80" workbookViewId="0">
      <selection activeCell="J33" sqref="J33:N54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7.7109375" customWidth="1"/>
    <col min="8" max="11" width="19.28515625" customWidth="1"/>
    <col min="12" max="12" width="18.28515625" customWidth="1"/>
    <col min="13" max="13" width="19.5703125" customWidth="1"/>
    <col min="14" max="14" width="19.28515625" customWidth="1"/>
    <col min="15" max="15" width="5" customWidth="1"/>
    <col min="16" max="16" width="14.28515625" customWidth="1"/>
    <col min="17" max="17" width="19.85546875" customWidth="1"/>
    <col min="18" max="18" width="21" customWidth="1"/>
    <col min="19" max="19" width="7.85546875" customWidth="1"/>
    <col min="20" max="20" width="5.7109375" customWidth="1"/>
    <col min="255" max="255" width="5.140625" customWidth="1"/>
    <col min="256" max="256" width="9" customWidth="1"/>
    <col min="257" max="257" width="18.5703125" customWidth="1"/>
    <col min="258" max="258" width="23" customWidth="1"/>
    <col min="259" max="259" width="13.7109375" customWidth="1"/>
    <col min="260" max="260" width="19.28515625" customWidth="1"/>
    <col min="261" max="261" width="1.28515625" customWidth="1"/>
    <col min="262" max="262" width="17.7109375" customWidth="1"/>
    <col min="263" max="269" width="19.28515625" customWidth="1"/>
    <col min="270" max="270" width="5" customWidth="1"/>
    <col min="271" max="271" width="14.28515625" customWidth="1"/>
    <col min="272" max="272" width="18.42578125" customWidth="1"/>
    <col min="273" max="273" width="0.85546875" customWidth="1"/>
    <col min="274" max="274" width="21" customWidth="1"/>
    <col min="275" max="275" width="13.5703125" customWidth="1"/>
    <col min="276" max="276" width="5.7109375" customWidth="1"/>
    <col min="511" max="511" width="5.140625" customWidth="1"/>
    <col min="512" max="512" width="9" customWidth="1"/>
    <col min="513" max="513" width="18.5703125" customWidth="1"/>
    <col min="514" max="514" width="23" customWidth="1"/>
    <col min="515" max="515" width="13.7109375" customWidth="1"/>
    <col min="516" max="516" width="19.28515625" customWidth="1"/>
    <col min="517" max="517" width="1.28515625" customWidth="1"/>
    <col min="518" max="518" width="17.7109375" customWidth="1"/>
    <col min="519" max="525" width="19.28515625" customWidth="1"/>
    <col min="526" max="526" width="5" customWidth="1"/>
    <col min="527" max="527" width="14.28515625" customWidth="1"/>
    <col min="528" max="528" width="18.42578125" customWidth="1"/>
    <col min="529" max="529" width="0.85546875" customWidth="1"/>
    <col min="530" max="530" width="21" customWidth="1"/>
    <col min="531" max="531" width="13.5703125" customWidth="1"/>
    <col min="532" max="532" width="5.7109375" customWidth="1"/>
    <col min="767" max="767" width="5.140625" customWidth="1"/>
    <col min="768" max="768" width="9" customWidth="1"/>
    <col min="769" max="769" width="18.5703125" customWidth="1"/>
    <col min="770" max="770" width="23" customWidth="1"/>
    <col min="771" max="771" width="13.7109375" customWidth="1"/>
    <col min="772" max="772" width="19.28515625" customWidth="1"/>
    <col min="773" max="773" width="1.28515625" customWidth="1"/>
    <col min="774" max="774" width="17.7109375" customWidth="1"/>
    <col min="775" max="781" width="19.28515625" customWidth="1"/>
    <col min="782" max="782" width="5" customWidth="1"/>
    <col min="783" max="783" width="14.28515625" customWidth="1"/>
    <col min="784" max="784" width="18.42578125" customWidth="1"/>
    <col min="785" max="785" width="0.85546875" customWidth="1"/>
    <col min="786" max="786" width="21" customWidth="1"/>
    <col min="787" max="787" width="13.5703125" customWidth="1"/>
    <col min="788" max="788" width="5.7109375" customWidth="1"/>
    <col min="1023" max="1023" width="5.140625" customWidth="1"/>
    <col min="1024" max="1024" width="9" customWidth="1"/>
    <col min="1025" max="1025" width="18.5703125" customWidth="1"/>
    <col min="1026" max="1026" width="23" customWidth="1"/>
    <col min="1027" max="1027" width="13.7109375" customWidth="1"/>
    <col min="1028" max="1028" width="19.28515625" customWidth="1"/>
    <col min="1029" max="1029" width="1.28515625" customWidth="1"/>
    <col min="1030" max="1030" width="17.7109375" customWidth="1"/>
    <col min="1031" max="1037" width="19.28515625" customWidth="1"/>
    <col min="1038" max="1038" width="5" customWidth="1"/>
    <col min="1039" max="1039" width="14.28515625" customWidth="1"/>
    <col min="1040" max="1040" width="18.42578125" customWidth="1"/>
    <col min="1041" max="1041" width="0.85546875" customWidth="1"/>
    <col min="1042" max="1042" width="21" customWidth="1"/>
    <col min="1043" max="1043" width="13.5703125" customWidth="1"/>
    <col min="1044" max="1044" width="5.7109375" customWidth="1"/>
    <col min="1279" max="1279" width="5.140625" customWidth="1"/>
    <col min="1280" max="1280" width="9" customWidth="1"/>
    <col min="1281" max="1281" width="18.5703125" customWidth="1"/>
    <col min="1282" max="1282" width="23" customWidth="1"/>
    <col min="1283" max="1283" width="13.7109375" customWidth="1"/>
    <col min="1284" max="1284" width="19.28515625" customWidth="1"/>
    <col min="1285" max="1285" width="1.28515625" customWidth="1"/>
    <col min="1286" max="1286" width="17.7109375" customWidth="1"/>
    <col min="1287" max="1293" width="19.28515625" customWidth="1"/>
    <col min="1294" max="1294" width="5" customWidth="1"/>
    <col min="1295" max="1295" width="14.28515625" customWidth="1"/>
    <col min="1296" max="1296" width="18.42578125" customWidth="1"/>
    <col min="1297" max="1297" width="0.85546875" customWidth="1"/>
    <col min="1298" max="1298" width="21" customWidth="1"/>
    <col min="1299" max="1299" width="13.5703125" customWidth="1"/>
    <col min="1300" max="1300" width="5.7109375" customWidth="1"/>
    <col min="1535" max="1535" width="5.140625" customWidth="1"/>
    <col min="1536" max="1536" width="9" customWidth="1"/>
    <col min="1537" max="1537" width="18.5703125" customWidth="1"/>
    <col min="1538" max="1538" width="23" customWidth="1"/>
    <col min="1539" max="1539" width="13.7109375" customWidth="1"/>
    <col min="1540" max="1540" width="19.28515625" customWidth="1"/>
    <col min="1541" max="1541" width="1.28515625" customWidth="1"/>
    <col min="1542" max="1542" width="17.7109375" customWidth="1"/>
    <col min="1543" max="1549" width="19.28515625" customWidth="1"/>
    <col min="1550" max="1550" width="5" customWidth="1"/>
    <col min="1551" max="1551" width="14.28515625" customWidth="1"/>
    <col min="1552" max="1552" width="18.42578125" customWidth="1"/>
    <col min="1553" max="1553" width="0.85546875" customWidth="1"/>
    <col min="1554" max="1554" width="21" customWidth="1"/>
    <col min="1555" max="1555" width="13.5703125" customWidth="1"/>
    <col min="1556" max="1556" width="5.7109375" customWidth="1"/>
    <col min="1791" max="1791" width="5.140625" customWidth="1"/>
    <col min="1792" max="1792" width="9" customWidth="1"/>
    <col min="1793" max="1793" width="18.5703125" customWidth="1"/>
    <col min="1794" max="1794" width="23" customWidth="1"/>
    <col min="1795" max="1795" width="13.7109375" customWidth="1"/>
    <col min="1796" max="1796" width="19.28515625" customWidth="1"/>
    <col min="1797" max="1797" width="1.28515625" customWidth="1"/>
    <col min="1798" max="1798" width="17.7109375" customWidth="1"/>
    <col min="1799" max="1805" width="19.28515625" customWidth="1"/>
    <col min="1806" max="1806" width="5" customWidth="1"/>
    <col min="1807" max="1807" width="14.28515625" customWidth="1"/>
    <col min="1808" max="1808" width="18.42578125" customWidth="1"/>
    <col min="1809" max="1809" width="0.85546875" customWidth="1"/>
    <col min="1810" max="1810" width="21" customWidth="1"/>
    <col min="1811" max="1811" width="13.5703125" customWidth="1"/>
    <col min="1812" max="1812" width="5.7109375" customWidth="1"/>
    <col min="2047" max="2047" width="5.140625" customWidth="1"/>
    <col min="2048" max="2048" width="9" customWidth="1"/>
    <col min="2049" max="2049" width="18.5703125" customWidth="1"/>
    <col min="2050" max="2050" width="23" customWidth="1"/>
    <col min="2051" max="2051" width="13.7109375" customWidth="1"/>
    <col min="2052" max="2052" width="19.28515625" customWidth="1"/>
    <col min="2053" max="2053" width="1.28515625" customWidth="1"/>
    <col min="2054" max="2054" width="17.7109375" customWidth="1"/>
    <col min="2055" max="2061" width="19.28515625" customWidth="1"/>
    <col min="2062" max="2062" width="5" customWidth="1"/>
    <col min="2063" max="2063" width="14.28515625" customWidth="1"/>
    <col min="2064" max="2064" width="18.42578125" customWidth="1"/>
    <col min="2065" max="2065" width="0.85546875" customWidth="1"/>
    <col min="2066" max="2066" width="21" customWidth="1"/>
    <col min="2067" max="2067" width="13.5703125" customWidth="1"/>
    <col min="2068" max="2068" width="5.7109375" customWidth="1"/>
    <col min="2303" max="2303" width="5.140625" customWidth="1"/>
    <col min="2304" max="2304" width="9" customWidth="1"/>
    <col min="2305" max="2305" width="18.5703125" customWidth="1"/>
    <col min="2306" max="2306" width="23" customWidth="1"/>
    <col min="2307" max="2307" width="13.7109375" customWidth="1"/>
    <col min="2308" max="2308" width="19.28515625" customWidth="1"/>
    <col min="2309" max="2309" width="1.28515625" customWidth="1"/>
    <col min="2310" max="2310" width="17.7109375" customWidth="1"/>
    <col min="2311" max="2317" width="19.28515625" customWidth="1"/>
    <col min="2318" max="2318" width="5" customWidth="1"/>
    <col min="2319" max="2319" width="14.28515625" customWidth="1"/>
    <col min="2320" max="2320" width="18.42578125" customWidth="1"/>
    <col min="2321" max="2321" width="0.85546875" customWidth="1"/>
    <col min="2322" max="2322" width="21" customWidth="1"/>
    <col min="2323" max="2323" width="13.5703125" customWidth="1"/>
    <col min="2324" max="2324" width="5.7109375" customWidth="1"/>
    <col min="2559" max="2559" width="5.140625" customWidth="1"/>
    <col min="2560" max="2560" width="9" customWidth="1"/>
    <col min="2561" max="2561" width="18.5703125" customWidth="1"/>
    <col min="2562" max="2562" width="23" customWidth="1"/>
    <col min="2563" max="2563" width="13.7109375" customWidth="1"/>
    <col min="2564" max="2564" width="19.28515625" customWidth="1"/>
    <col min="2565" max="2565" width="1.28515625" customWidth="1"/>
    <col min="2566" max="2566" width="17.7109375" customWidth="1"/>
    <col min="2567" max="2573" width="19.28515625" customWidth="1"/>
    <col min="2574" max="2574" width="5" customWidth="1"/>
    <col min="2575" max="2575" width="14.28515625" customWidth="1"/>
    <col min="2576" max="2576" width="18.42578125" customWidth="1"/>
    <col min="2577" max="2577" width="0.85546875" customWidth="1"/>
    <col min="2578" max="2578" width="21" customWidth="1"/>
    <col min="2579" max="2579" width="13.5703125" customWidth="1"/>
    <col min="2580" max="2580" width="5.7109375" customWidth="1"/>
    <col min="2815" max="2815" width="5.140625" customWidth="1"/>
    <col min="2816" max="2816" width="9" customWidth="1"/>
    <col min="2817" max="2817" width="18.5703125" customWidth="1"/>
    <col min="2818" max="2818" width="23" customWidth="1"/>
    <col min="2819" max="2819" width="13.7109375" customWidth="1"/>
    <col min="2820" max="2820" width="19.28515625" customWidth="1"/>
    <col min="2821" max="2821" width="1.28515625" customWidth="1"/>
    <col min="2822" max="2822" width="17.7109375" customWidth="1"/>
    <col min="2823" max="2829" width="19.28515625" customWidth="1"/>
    <col min="2830" max="2830" width="5" customWidth="1"/>
    <col min="2831" max="2831" width="14.28515625" customWidth="1"/>
    <col min="2832" max="2832" width="18.42578125" customWidth="1"/>
    <col min="2833" max="2833" width="0.85546875" customWidth="1"/>
    <col min="2834" max="2834" width="21" customWidth="1"/>
    <col min="2835" max="2835" width="13.5703125" customWidth="1"/>
    <col min="2836" max="2836" width="5.7109375" customWidth="1"/>
    <col min="3071" max="3071" width="5.140625" customWidth="1"/>
    <col min="3072" max="3072" width="9" customWidth="1"/>
    <col min="3073" max="3073" width="18.5703125" customWidth="1"/>
    <col min="3074" max="3074" width="23" customWidth="1"/>
    <col min="3075" max="3075" width="13.7109375" customWidth="1"/>
    <col min="3076" max="3076" width="19.28515625" customWidth="1"/>
    <col min="3077" max="3077" width="1.28515625" customWidth="1"/>
    <col min="3078" max="3078" width="17.7109375" customWidth="1"/>
    <col min="3079" max="3085" width="19.28515625" customWidth="1"/>
    <col min="3086" max="3086" width="5" customWidth="1"/>
    <col min="3087" max="3087" width="14.28515625" customWidth="1"/>
    <col min="3088" max="3088" width="18.42578125" customWidth="1"/>
    <col min="3089" max="3089" width="0.85546875" customWidth="1"/>
    <col min="3090" max="3090" width="21" customWidth="1"/>
    <col min="3091" max="3091" width="13.5703125" customWidth="1"/>
    <col min="3092" max="3092" width="5.7109375" customWidth="1"/>
    <col min="3327" max="3327" width="5.140625" customWidth="1"/>
    <col min="3328" max="3328" width="9" customWidth="1"/>
    <col min="3329" max="3329" width="18.5703125" customWidth="1"/>
    <col min="3330" max="3330" width="23" customWidth="1"/>
    <col min="3331" max="3331" width="13.7109375" customWidth="1"/>
    <col min="3332" max="3332" width="19.28515625" customWidth="1"/>
    <col min="3333" max="3333" width="1.28515625" customWidth="1"/>
    <col min="3334" max="3334" width="17.7109375" customWidth="1"/>
    <col min="3335" max="3341" width="19.28515625" customWidth="1"/>
    <col min="3342" max="3342" width="5" customWidth="1"/>
    <col min="3343" max="3343" width="14.28515625" customWidth="1"/>
    <col min="3344" max="3344" width="18.42578125" customWidth="1"/>
    <col min="3345" max="3345" width="0.85546875" customWidth="1"/>
    <col min="3346" max="3346" width="21" customWidth="1"/>
    <col min="3347" max="3347" width="13.5703125" customWidth="1"/>
    <col min="3348" max="3348" width="5.7109375" customWidth="1"/>
    <col min="3583" max="3583" width="5.140625" customWidth="1"/>
    <col min="3584" max="3584" width="9" customWidth="1"/>
    <col min="3585" max="3585" width="18.5703125" customWidth="1"/>
    <col min="3586" max="3586" width="23" customWidth="1"/>
    <col min="3587" max="3587" width="13.7109375" customWidth="1"/>
    <col min="3588" max="3588" width="19.28515625" customWidth="1"/>
    <col min="3589" max="3589" width="1.28515625" customWidth="1"/>
    <col min="3590" max="3590" width="17.7109375" customWidth="1"/>
    <col min="3591" max="3597" width="19.28515625" customWidth="1"/>
    <col min="3598" max="3598" width="5" customWidth="1"/>
    <col min="3599" max="3599" width="14.28515625" customWidth="1"/>
    <col min="3600" max="3600" width="18.42578125" customWidth="1"/>
    <col min="3601" max="3601" width="0.85546875" customWidth="1"/>
    <col min="3602" max="3602" width="21" customWidth="1"/>
    <col min="3603" max="3603" width="13.5703125" customWidth="1"/>
    <col min="3604" max="3604" width="5.7109375" customWidth="1"/>
    <col min="3839" max="3839" width="5.140625" customWidth="1"/>
    <col min="3840" max="3840" width="9" customWidth="1"/>
    <col min="3841" max="3841" width="18.5703125" customWidth="1"/>
    <col min="3842" max="3842" width="23" customWidth="1"/>
    <col min="3843" max="3843" width="13.7109375" customWidth="1"/>
    <col min="3844" max="3844" width="19.28515625" customWidth="1"/>
    <col min="3845" max="3845" width="1.28515625" customWidth="1"/>
    <col min="3846" max="3846" width="17.7109375" customWidth="1"/>
    <col min="3847" max="3853" width="19.28515625" customWidth="1"/>
    <col min="3854" max="3854" width="5" customWidth="1"/>
    <col min="3855" max="3855" width="14.28515625" customWidth="1"/>
    <col min="3856" max="3856" width="18.42578125" customWidth="1"/>
    <col min="3857" max="3857" width="0.85546875" customWidth="1"/>
    <col min="3858" max="3858" width="21" customWidth="1"/>
    <col min="3859" max="3859" width="13.5703125" customWidth="1"/>
    <col min="3860" max="3860" width="5.7109375" customWidth="1"/>
    <col min="4095" max="4095" width="5.140625" customWidth="1"/>
    <col min="4096" max="4096" width="9" customWidth="1"/>
    <col min="4097" max="4097" width="18.5703125" customWidth="1"/>
    <col min="4098" max="4098" width="23" customWidth="1"/>
    <col min="4099" max="4099" width="13.7109375" customWidth="1"/>
    <col min="4100" max="4100" width="19.28515625" customWidth="1"/>
    <col min="4101" max="4101" width="1.28515625" customWidth="1"/>
    <col min="4102" max="4102" width="17.7109375" customWidth="1"/>
    <col min="4103" max="4109" width="19.28515625" customWidth="1"/>
    <col min="4110" max="4110" width="5" customWidth="1"/>
    <col min="4111" max="4111" width="14.28515625" customWidth="1"/>
    <col min="4112" max="4112" width="18.42578125" customWidth="1"/>
    <col min="4113" max="4113" width="0.85546875" customWidth="1"/>
    <col min="4114" max="4114" width="21" customWidth="1"/>
    <col min="4115" max="4115" width="13.5703125" customWidth="1"/>
    <col min="4116" max="4116" width="5.7109375" customWidth="1"/>
    <col min="4351" max="4351" width="5.140625" customWidth="1"/>
    <col min="4352" max="4352" width="9" customWidth="1"/>
    <col min="4353" max="4353" width="18.5703125" customWidth="1"/>
    <col min="4354" max="4354" width="23" customWidth="1"/>
    <col min="4355" max="4355" width="13.7109375" customWidth="1"/>
    <col min="4356" max="4356" width="19.28515625" customWidth="1"/>
    <col min="4357" max="4357" width="1.28515625" customWidth="1"/>
    <col min="4358" max="4358" width="17.7109375" customWidth="1"/>
    <col min="4359" max="4365" width="19.28515625" customWidth="1"/>
    <col min="4366" max="4366" width="5" customWidth="1"/>
    <col min="4367" max="4367" width="14.28515625" customWidth="1"/>
    <col min="4368" max="4368" width="18.42578125" customWidth="1"/>
    <col min="4369" max="4369" width="0.85546875" customWidth="1"/>
    <col min="4370" max="4370" width="21" customWidth="1"/>
    <col min="4371" max="4371" width="13.5703125" customWidth="1"/>
    <col min="4372" max="4372" width="5.7109375" customWidth="1"/>
    <col min="4607" max="4607" width="5.140625" customWidth="1"/>
    <col min="4608" max="4608" width="9" customWidth="1"/>
    <col min="4609" max="4609" width="18.5703125" customWidth="1"/>
    <col min="4610" max="4610" width="23" customWidth="1"/>
    <col min="4611" max="4611" width="13.7109375" customWidth="1"/>
    <col min="4612" max="4612" width="19.28515625" customWidth="1"/>
    <col min="4613" max="4613" width="1.28515625" customWidth="1"/>
    <col min="4614" max="4614" width="17.7109375" customWidth="1"/>
    <col min="4615" max="4621" width="19.28515625" customWidth="1"/>
    <col min="4622" max="4622" width="5" customWidth="1"/>
    <col min="4623" max="4623" width="14.28515625" customWidth="1"/>
    <col min="4624" max="4624" width="18.42578125" customWidth="1"/>
    <col min="4625" max="4625" width="0.85546875" customWidth="1"/>
    <col min="4626" max="4626" width="21" customWidth="1"/>
    <col min="4627" max="4627" width="13.5703125" customWidth="1"/>
    <col min="4628" max="4628" width="5.7109375" customWidth="1"/>
    <col min="4863" max="4863" width="5.140625" customWidth="1"/>
    <col min="4864" max="4864" width="9" customWidth="1"/>
    <col min="4865" max="4865" width="18.5703125" customWidth="1"/>
    <col min="4866" max="4866" width="23" customWidth="1"/>
    <col min="4867" max="4867" width="13.7109375" customWidth="1"/>
    <col min="4868" max="4868" width="19.28515625" customWidth="1"/>
    <col min="4869" max="4869" width="1.28515625" customWidth="1"/>
    <col min="4870" max="4870" width="17.7109375" customWidth="1"/>
    <col min="4871" max="4877" width="19.28515625" customWidth="1"/>
    <col min="4878" max="4878" width="5" customWidth="1"/>
    <col min="4879" max="4879" width="14.28515625" customWidth="1"/>
    <col min="4880" max="4880" width="18.42578125" customWidth="1"/>
    <col min="4881" max="4881" width="0.85546875" customWidth="1"/>
    <col min="4882" max="4882" width="21" customWidth="1"/>
    <col min="4883" max="4883" width="13.5703125" customWidth="1"/>
    <col min="4884" max="4884" width="5.7109375" customWidth="1"/>
    <col min="5119" max="5119" width="5.140625" customWidth="1"/>
    <col min="5120" max="5120" width="9" customWidth="1"/>
    <col min="5121" max="5121" width="18.5703125" customWidth="1"/>
    <col min="5122" max="5122" width="23" customWidth="1"/>
    <col min="5123" max="5123" width="13.7109375" customWidth="1"/>
    <col min="5124" max="5124" width="19.28515625" customWidth="1"/>
    <col min="5125" max="5125" width="1.28515625" customWidth="1"/>
    <col min="5126" max="5126" width="17.7109375" customWidth="1"/>
    <col min="5127" max="5133" width="19.28515625" customWidth="1"/>
    <col min="5134" max="5134" width="5" customWidth="1"/>
    <col min="5135" max="5135" width="14.28515625" customWidth="1"/>
    <col min="5136" max="5136" width="18.42578125" customWidth="1"/>
    <col min="5137" max="5137" width="0.85546875" customWidth="1"/>
    <col min="5138" max="5138" width="21" customWidth="1"/>
    <col min="5139" max="5139" width="13.5703125" customWidth="1"/>
    <col min="5140" max="5140" width="5.7109375" customWidth="1"/>
    <col min="5375" max="5375" width="5.140625" customWidth="1"/>
    <col min="5376" max="5376" width="9" customWidth="1"/>
    <col min="5377" max="5377" width="18.5703125" customWidth="1"/>
    <col min="5378" max="5378" width="23" customWidth="1"/>
    <col min="5379" max="5379" width="13.7109375" customWidth="1"/>
    <col min="5380" max="5380" width="19.28515625" customWidth="1"/>
    <col min="5381" max="5381" width="1.28515625" customWidth="1"/>
    <col min="5382" max="5382" width="17.7109375" customWidth="1"/>
    <col min="5383" max="5389" width="19.28515625" customWidth="1"/>
    <col min="5390" max="5390" width="5" customWidth="1"/>
    <col min="5391" max="5391" width="14.28515625" customWidth="1"/>
    <col min="5392" max="5392" width="18.42578125" customWidth="1"/>
    <col min="5393" max="5393" width="0.85546875" customWidth="1"/>
    <col min="5394" max="5394" width="21" customWidth="1"/>
    <col min="5395" max="5395" width="13.5703125" customWidth="1"/>
    <col min="5396" max="5396" width="5.7109375" customWidth="1"/>
    <col min="5631" max="5631" width="5.140625" customWidth="1"/>
    <col min="5632" max="5632" width="9" customWidth="1"/>
    <col min="5633" max="5633" width="18.5703125" customWidth="1"/>
    <col min="5634" max="5634" width="23" customWidth="1"/>
    <col min="5635" max="5635" width="13.7109375" customWidth="1"/>
    <col min="5636" max="5636" width="19.28515625" customWidth="1"/>
    <col min="5637" max="5637" width="1.28515625" customWidth="1"/>
    <col min="5638" max="5638" width="17.7109375" customWidth="1"/>
    <col min="5639" max="5645" width="19.28515625" customWidth="1"/>
    <col min="5646" max="5646" width="5" customWidth="1"/>
    <col min="5647" max="5647" width="14.28515625" customWidth="1"/>
    <col min="5648" max="5648" width="18.42578125" customWidth="1"/>
    <col min="5649" max="5649" width="0.85546875" customWidth="1"/>
    <col min="5650" max="5650" width="21" customWidth="1"/>
    <col min="5651" max="5651" width="13.5703125" customWidth="1"/>
    <col min="5652" max="5652" width="5.7109375" customWidth="1"/>
    <col min="5887" max="5887" width="5.140625" customWidth="1"/>
    <col min="5888" max="5888" width="9" customWidth="1"/>
    <col min="5889" max="5889" width="18.5703125" customWidth="1"/>
    <col min="5890" max="5890" width="23" customWidth="1"/>
    <col min="5891" max="5891" width="13.7109375" customWidth="1"/>
    <col min="5892" max="5892" width="19.28515625" customWidth="1"/>
    <col min="5893" max="5893" width="1.28515625" customWidth="1"/>
    <col min="5894" max="5894" width="17.7109375" customWidth="1"/>
    <col min="5895" max="5901" width="19.28515625" customWidth="1"/>
    <col min="5902" max="5902" width="5" customWidth="1"/>
    <col min="5903" max="5903" width="14.28515625" customWidth="1"/>
    <col min="5904" max="5904" width="18.42578125" customWidth="1"/>
    <col min="5905" max="5905" width="0.85546875" customWidth="1"/>
    <col min="5906" max="5906" width="21" customWidth="1"/>
    <col min="5907" max="5907" width="13.5703125" customWidth="1"/>
    <col min="5908" max="5908" width="5.7109375" customWidth="1"/>
    <col min="6143" max="6143" width="5.140625" customWidth="1"/>
    <col min="6144" max="6144" width="9" customWidth="1"/>
    <col min="6145" max="6145" width="18.5703125" customWidth="1"/>
    <col min="6146" max="6146" width="23" customWidth="1"/>
    <col min="6147" max="6147" width="13.7109375" customWidth="1"/>
    <col min="6148" max="6148" width="19.28515625" customWidth="1"/>
    <col min="6149" max="6149" width="1.28515625" customWidth="1"/>
    <col min="6150" max="6150" width="17.7109375" customWidth="1"/>
    <col min="6151" max="6157" width="19.28515625" customWidth="1"/>
    <col min="6158" max="6158" width="5" customWidth="1"/>
    <col min="6159" max="6159" width="14.28515625" customWidth="1"/>
    <col min="6160" max="6160" width="18.42578125" customWidth="1"/>
    <col min="6161" max="6161" width="0.85546875" customWidth="1"/>
    <col min="6162" max="6162" width="21" customWidth="1"/>
    <col min="6163" max="6163" width="13.5703125" customWidth="1"/>
    <col min="6164" max="6164" width="5.7109375" customWidth="1"/>
    <col min="6399" max="6399" width="5.140625" customWidth="1"/>
    <col min="6400" max="6400" width="9" customWidth="1"/>
    <col min="6401" max="6401" width="18.5703125" customWidth="1"/>
    <col min="6402" max="6402" width="23" customWidth="1"/>
    <col min="6403" max="6403" width="13.7109375" customWidth="1"/>
    <col min="6404" max="6404" width="19.28515625" customWidth="1"/>
    <col min="6405" max="6405" width="1.28515625" customWidth="1"/>
    <col min="6406" max="6406" width="17.7109375" customWidth="1"/>
    <col min="6407" max="6413" width="19.28515625" customWidth="1"/>
    <col min="6414" max="6414" width="5" customWidth="1"/>
    <col min="6415" max="6415" width="14.28515625" customWidth="1"/>
    <col min="6416" max="6416" width="18.42578125" customWidth="1"/>
    <col min="6417" max="6417" width="0.85546875" customWidth="1"/>
    <col min="6418" max="6418" width="21" customWidth="1"/>
    <col min="6419" max="6419" width="13.5703125" customWidth="1"/>
    <col min="6420" max="6420" width="5.7109375" customWidth="1"/>
    <col min="6655" max="6655" width="5.140625" customWidth="1"/>
    <col min="6656" max="6656" width="9" customWidth="1"/>
    <col min="6657" max="6657" width="18.5703125" customWidth="1"/>
    <col min="6658" max="6658" width="23" customWidth="1"/>
    <col min="6659" max="6659" width="13.7109375" customWidth="1"/>
    <col min="6660" max="6660" width="19.28515625" customWidth="1"/>
    <col min="6661" max="6661" width="1.28515625" customWidth="1"/>
    <col min="6662" max="6662" width="17.7109375" customWidth="1"/>
    <col min="6663" max="6669" width="19.28515625" customWidth="1"/>
    <col min="6670" max="6670" width="5" customWidth="1"/>
    <col min="6671" max="6671" width="14.28515625" customWidth="1"/>
    <col min="6672" max="6672" width="18.42578125" customWidth="1"/>
    <col min="6673" max="6673" width="0.85546875" customWidth="1"/>
    <col min="6674" max="6674" width="21" customWidth="1"/>
    <col min="6675" max="6675" width="13.5703125" customWidth="1"/>
    <col min="6676" max="6676" width="5.7109375" customWidth="1"/>
    <col min="6911" max="6911" width="5.140625" customWidth="1"/>
    <col min="6912" max="6912" width="9" customWidth="1"/>
    <col min="6913" max="6913" width="18.5703125" customWidth="1"/>
    <col min="6914" max="6914" width="23" customWidth="1"/>
    <col min="6915" max="6915" width="13.7109375" customWidth="1"/>
    <col min="6916" max="6916" width="19.28515625" customWidth="1"/>
    <col min="6917" max="6917" width="1.28515625" customWidth="1"/>
    <col min="6918" max="6918" width="17.7109375" customWidth="1"/>
    <col min="6919" max="6925" width="19.28515625" customWidth="1"/>
    <col min="6926" max="6926" width="5" customWidth="1"/>
    <col min="6927" max="6927" width="14.28515625" customWidth="1"/>
    <col min="6928" max="6928" width="18.42578125" customWidth="1"/>
    <col min="6929" max="6929" width="0.85546875" customWidth="1"/>
    <col min="6930" max="6930" width="21" customWidth="1"/>
    <col min="6931" max="6931" width="13.5703125" customWidth="1"/>
    <col min="6932" max="6932" width="5.7109375" customWidth="1"/>
    <col min="7167" max="7167" width="5.140625" customWidth="1"/>
    <col min="7168" max="7168" width="9" customWidth="1"/>
    <col min="7169" max="7169" width="18.5703125" customWidth="1"/>
    <col min="7170" max="7170" width="23" customWidth="1"/>
    <col min="7171" max="7171" width="13.7109375" customWidth="1"/>
    <col min="7172" max="7172" width="19.28515625" customWidth="1"/>
    <col min="7173" max="7173" width="1.28515625" customWidth="1"/>
    <col min="7174" max="7174" width="17.7109375" customWidth="1"/>
    <col min="7175" max="7181" width="19.28515625" customWidth="1"/>
    <col min="7182" max="7182" width="5" customWidth="1"/>
    <col min="7183" max="7183" width="14.28515625" customWidth="1"/>
    <col min="7184" max="7184" width="18.42578125" customWidth="1"/>
    <col min="7185" max="7185" width="0.85546875" customWidth="1"/>
    <col min="7186" max="7186" width="21" customWidth="1"/>
    <col min="7187" max="7187" width="13.5703125" customWidth="1"/>
    <col min="7188" max="7188" width="5.7109375" customWidth="1"/>
    <col min="7423" max="7423" width="5.140625" customWidth="1"/>
    <col min="7424" max="7424" width="9" customWidth="1"/>
    <col min="7425" max="7425" width="18.5703125" customWidth="1"/>
    <col min="7426" max="7426" width="23" customWidth="1"/>
    <col min="7427" max="7427" width="13.7109375" customWidth="1"/>
    <col min="7428" max="7428" width="19.28515625" customWidth="1"/>
    <col min="7429" max="7429" width="1.28515625" customWidth="1"/>
    <col min="7430" max="7430" width="17.7109375" customWidth="1"/>
    <col min="7431" max="7437" width="19.28515625" customWidth="1"/>
    <col min="7438" max="7438" width="5" customWidth="1"/>
    <col min="7439" max="7439" width="14.28515625" customWidth="1"/>
    <col min="7440" max="7440" width="18.42578125" customWidth="1"/>
    <col min="7441" max="7441" width="0.85546875" customWidth="1"/>
    <col min="7442" max="7442" width="21" customWidth="1"/>
    <col min="7443" max="7443" width="13.5703125" customWidth="1"/>
    <col min="7444" max="7444" width="5.7109375" customWidth="1"/>
    <col min="7679" max="7679" width="5.140625" customWidth="1"/>
    <col min="7680" max="7680" width="9" customWidth="1"/>
    <col min="7681" max="7681" width="18.5703125" customWidth="1"/>
    <col min="7682" max="7682" width="23" customWidth="1"/>
    <col min="7683" max="7683" width="13.7109375" customWidth="1"/>
    <col min="7684" max="7684" width="19.28515625" customWidth="1"/>
    <col min="7685" max="7685" width="1.28515625" customWidth="1"/>
    <col min="7686" max="7686" width="17.7109375" customWidth="1"/>
    <col min="7687" max="7693" width="19.28515625" customWidth="1"/>
    <col min="7694" max="7694" width="5" customWidth="1"/>
    <col min="7695" max="7695" width="14.28515625" customWidth="1"/>
    <col min="7696" max="7696" width="18.42578125" customWidth="1"/>
    <col min="7697" max="7697" width="0.85546875" customWidth="1"/>
    <col min="7698" max="7698" width="21" customWidth="1"/>
    <col min="7699" max="7699" width="13.5703125" customWidth="1"/>
    <col min="7700" max="7700" width="5.7109375" customWidth="1"/>
    <col min="7935" max="7935" width="5.140625" customWidth="1"/>
    <col min="7936" max="7936" width="9" customWidth="1"/>
    <col min="7937" max="7937" width="18.5703125" customWidth="1"/>
    <col min="7938" max="7938" width="23" customWidth="1"/>
    <col min="7939" max="7939" width="13.7109375" customWidth="1"/>
    <col min="7940" max="7940" width="19.28515625" customWidth="1"/>
    <col min="7941" max="7941" width="1.28515625" customWidth="1"/>
    <col min="7942" max="7942" width="17.7109375" customWidth="1"/>
    <col min="7943" max="7949" width="19.28515625" customWidth="1"/>
    <col min="7950" max="7950" width="5" customWidth="1"/>
    <col min="7951" max="7951" width="14.28515625" customWidth="1"/>
    <col min="7952" max="7952" width="18.42578125" customWidth="1"/>
    <col min="7953" max="7953" width="0.85546875" customWidth="1"/>
    <col min="7954" max="7954" width="21" customWidth="1"/>
    <col min="7955" max="7955" width="13.5703125" customWidth="1"/>
    <col min="7956" max="7956" width="5.7109375" customWidth="1"/>
    <col min="8191" max="8191" width="5.140625" customWidth="1"/>
    <col min="8192" max="8192" width="9" customWidth="1"/>
    <col min="8193" max="8193" width="18.5703125" customWidth="1"/>
    <col min="8194" max="8194" width="23" customWidth="1"/>
    <col min="8195" max="8195" width="13.7109375" customWidth="1"/>
    <col min="8196" max="8196" width="19.28515625" customWidth="1"/>
    <col min="8197" max="8197" width="1.28515625" customWidth="1"/>
    <col min="8198" max="8198" width="17.7109375" customWidth="1"/>
    <col min="8199" max="8205" width="19.28515625" customWidth="1"/>
    <col min="8206" max="8206" width="5" customWidth="1"/>
    <col min="8207" max="8207" width="14.28515625" customWidth="1"/>
    <col min="8208" max="8208" width="18.42578125" customWidth="1"/>
    <col min="8209" max="8209" width="0.85546875" customWidth="1"/>
    <col min="8210" max="8210" width="21" customWidth="1"/>
    <col min="8211" max="8211" width="13.5703125" customWidth="1"/>
    <col min="8212" max="8212" width="5.7109375" customWidth="1"/>
    <col min="8447" max="8447" width="5.140625" customWidth="1"/>
    <col min="8448" max="8448" width="9" customWidth="1"/>
    <col min="8449" max="8449" width="18.5703125" customWidth="1"/>
    <col min="8450" max="8450" width="23" customWidth="1"/>
    <col min="8451" max="8451" width="13.7109375" customWidth="1"/>
    <col min="8452" max="8452" width="19.28515625" customWidth="1"/>
    <col min="8453" max="8453" width="1.28515625" customWidth="1"/>
    <col min="8454" max="8454" width="17.7109375" customWidth="1"/>
    <col min="8455" max="8461" width="19.28515625" customWidth="1"/>
    <col min="8462" max="8462" width="5" customWidth="1"/>
    <col min="8463" max="8463" width="14.28515625" customWidth="1"/>
    <col min="8464" max="8464" width="18.42578125" customWidth="1"/>
    <col min="8465" max="8465" width="0.85546875" customWidth="1"/>
    <col min="8466" max="8466" width="21" customWidth="1"/>
    <col min="8467" max="8467" width="13.5703125" customWidth="1"/>
    <col min="8468" max="8468" width="5.7109375" customWidth="1"/>
    <col min="8703" max="8703" width="5.140625" customWidth="1"/>
    <col min="8704" max="8704" width="9" customWidth="1"/>
    <col min="8705" max="8705" width="18.5703125" customWidth="1"/>
    <col min="8706" max="8706" width="23" customWidth="1"/>
    <col min="8707" max="8707" width="13.7109375" customWidth="1"/>
    <col min="8708" max="8708" width="19.28515625" customWidth="1"/>
    <col min="8709" max="8709" width="1.28515625" customWidth="1"/>
    <col min="8710" max="8710" width="17.7109375" customWidth="1"/>
    <col min="8711" max="8717" width="19.28515625" customWidth="1"/>
    <col min="8718" max="8718" width="5" customWidth="1"/>
    <col min="8719" max="8719" width="14.28515625" customWidth="1"/>
    <col min="8720" max="8720" width="18.42578125" customWidth="1"/>
    <col min="8721" max="8721" width="0.85546875" customWidth="1"/>
    <col min="8722" max="8722" width="21" customWidth="1"/>
    <col min="8723" max="8723" width="13.5703125" customWidth="1"/>
    <col min="8724" max="8724" width="5.7109375" customWidth="1"/>
    <col min="8959" max="8959" width="5.140625" customWidth="1"/>
    <col min="8960" max="8960" width="9" customWidth="1"/>
    <col min="8961" max="8961" width="18.5703125" customWidth="1"/>
    <col min="8962" max="8962" width="23" customWidth="1"/>
    <col min="8963" max="8963" width="13.7109375" customWidth="1"/>
    <col min="8964" max="8964" width="19.28515625" customWidth="1"/>
    <col min="8965" max="8965" width="1.28515625" customWidth="1"/>
    <col min="8966" max="8966" width="17.7109375" customWidth="1"/>
    <col min="8967" max="8973" width="19.28515625" customWidth="1"/>
    <col min="8974" max="8974" width="5" customWidth="1"/>
    <col min="8975" max="8975" width="14.28515625" customWidth="1"/>
    <col min="8976" max="8976" width="18.42578125" customWidth="1"/>
    <col min="8977" max="8977" width="0.85546875" customWidth="1"/>
    <col min="8978" max="8978" width="21" customWidth="1"/>
    <col min="8979" max="8979" width="13.5703125" customWidth="1"/>
    <col min="8980" max="8980" width="5.7109375" customWidth="1"/>
    <col min="9215" max="9215" width="5.140625" customWidth="1"/>
    <col min="9216" max="9216" width="9" customWidth="1"/>
    <col min="9217" max="9217" width="18.5703125" customWidth="1"/>
    <col min="9218" max="9218" width="23" customWidth="1"/>
    <col min="9219" max="9219" width="13.7109375" customWidth="1"/>
    <col min="9220" max="9220" width="19.28515625" customWidth="1"/>
    <col min="9221" max="9221" width="1.28515625" customWidth="1"/>
    <col min="9222" max="9222" width="17.7109375" customWidth="1"/>
    <col min="9223" max="9229" width="19.28515625" customWidth="1"/>
    <col min="9230" max="9230" width="5" customWidth="1"/>
    <col min="9231" max="9231" width="14.28515625" customWidth="1"/>
    <col min="9232" max="9232" width="18.42578125" customWidth="1"/>
    <col min="9233" max="9233" width="0.85546875" customWidth="1"/>
    <col min="9234" max="9234" width="21" customWidth="1"/>
    <col min="9235" max="9235" width="13.5703125" customWidth="1"/>
    <col min="9236" max="9236" width="5.7109375" customWidth="1"/>
    <col min="9471" max="9471" width="5.140625" customWidth="1"/>
    <col min="9472" max="9472" width="9" customWidth="1"/>
    <col min="9473" max="9473" width="18.5703125" customWidth="1"/>
    <col min="9474" max="9474" width="23" customWidth="1"/>
    <col min="9475" max="9475" width="13.7109375" customWidth="1"/>
    <col min="9476" max="9476" width="19.28515625" customWidth="1"/>
    <col min="9477" max="9477" width="1.28515625" customWidth="1"/>
    <col min="9478" max="9478" width="17.7109375" customWidth="1"/>
    <col min="9479" max="9485" width="19.28515625" customWidth="1"/>
    <col min="9486" max="9486" width="5" customWidth="1"/>
    <col min="9487" max="9487" width="14.28515625" customWidth="1"/>
    <col min="9488" max="9488" width="18.42578125" customWidth="1"/>
    <col min="9489" max="9489" width="0.85546875" customWidth="1"/>
    <col min="9490" max="9490" width="21" customWidth="1"/>
    <col min="9491" max="9491" width="13.5703125" customWidth="1"/>
    <col min="9492" max="9492" width="5.7109375" customWidth="1"/>
    <col min="9727" max="9727" width="5.140625" customWidth="1"/>
    <col min="9728" max="9728" width="9" customWidth="1"/>
    <col min="9729" max="9729" width="18.5703125" customWidth="1"/>
    <col min="9730" max="9730" width="23" customWidth="1"/>
    <col min="9731" max="9731" width="13.7109375" customWidth="1"/>
    <col min="9732" max="9732" width="19.28515625" customWidth="1"/>
    <col min="9733" max="9733" width="1.28515625" customWidth="1"/>
    <col min="9734" max="9734" width="17.7109375" customWidth="1"/>
    <col min="9735" max="9741" width="19.28515625" customWidth="1"/>
    <col min="9742" max="9742" width="5" customWidth="1"/>
    <col min="9743" max="9743" width="14.28515625" customWidth="1"/>
    <col min="9744" max="9744" width="18.42578125" customWidth="1"/>
    <col min="9745" max="9745" width="0.85546875" customWidth="1"/>
    <col min="9746" max="9746" width="21" customWidth="1"/>
    <col min="9747" max="9747" width="13.5703125" customWidth="1"/>
    <col min="9748" max="9748" width="5.7109375" customWidth="1"/>
    <col min="9983" max="9983" width="5.140625" customWidth="1"/>
    <col min="9984" max="9984" width="9" customWidth="1"/>
    <col min="9985" max="9985" width="18.5703125" customWidth="1"/>
    <col min="9986" max="9986" width="23" customWidth="1"/>
    <col min="9987" max="9987" width="13.7109375" customWidth="1"/>
    <col min="9988" max="9988" width="19.28515625" customWidth="1"/>
    <col min="9989" max="9989" width="1.28515625" customWidth="1"/>
    <col min="9990" max="9990" width="17.7109375" customWidth="1"/>
    <col min="9991" max="9997" width="19.28515625" customWidth="1"/>
    <col min="9998" max="9998" width="5" customWidth="1"/>
    <col min="9999" max="9999" width="14.28515625" customWidth="1"/>
    <col min="10000" max="10000" width="18.42578125" customWidth="1"/>
    <col min="10001" max="10001" width="0.85546875" customWidth="1"/>
    <col min="10002" max="10002" width="21" customWidth="1"/>
    <col min="10003" max="10003" width="13.5703125" customWidth="1"/>
    <col min="10004" max="10004" width="5.7109375" customWidth="1"/>
    <col min="10239" max="10239" width="5.140625" customWidth="1"/>
    <col min="10240" max="10240" width="9" customWidth="1"/>
    <col min="10241" max="10241" width="18.5703125" customWidth="1"/>
    <col min="10242" max="10242" width="23" customWidth="1"/>
    <col min="10243" max="10243" width="13.7109375" customWidth="1"/>
    <col min="10244" max="10244" width="19.28515625" customWidth="1"/>
    <col min="10245" max="10245" width="1.28515625" customWidth="1"/>
    <col min="10246" max="10246" width="17.7109375" customWidth="1"/>
    <col min="10247" max="10253" width="19.28515625" customWidth="1"/>
    <col min="10254" max="10254" width="5" customWidth="1"/>
    <col min="10255" max="10255" width="14.28515625" customWidth="1"/>
    <col min="10256" max="10256" width="18.42578125" customWidth="1"/>
    <col min="10257" max="10257" width="0.85546875" customWidth="1"/>
    <col min="10258" max="10258" width="21" customWidth="1"/>
    <col min="10259" max="10259" width="13.5703125" customWidth="1"/>
    <col min="10260" max="10260" width="5.7109375" customWidth="1"/>
    <col min="10495" max="10495" width="5.140625" customWidth="1"/>
    <col min="10496" max="10496" width="9" customWidth="1"/>
    <col min="10497" max="10497" width="18.5703125" customWidth="1"/>
    <col min="10498" max="10498" width="23" customWidth="1"/>
    <col min="10499" max="10499" width="13.7109375" customWidth="1"/>
    <col min="10500" max="10500" width="19.28515625" customWidth="1"/>
    <col min="10501" max="10501" width="1.28515625" customWidth="1"/>
    <col min="10502" max="10502" width="17.7109375" customWidth="1"/>
    <col min="10503" max="10509" width="19.28515625" customWidth="1"/>
    <col min="10510" max="10510" width="5" customWidth="1"/>
    <col min="10511" max="10511" width="14.28515625" customWidth="1"/>
    <col min="10512" max="10512" width="18.42578125" customWidth="1"/>
    <col min="10513" max="10513" width="0.85546875" customWidth="1"/>
    <col min="10514" max="10514" width="21" customWidth="1"/>
    <col min="10515" max="10515" width="13.5703125" customWidth="1"/>
    <col min="10516" max="10516" width="5.7109375" customWidth="1"/>
    <col min="10751" max="10751" width="5.140625" customWidth="1"/>
    <col min="10752" max="10752" width="9" customWidth="1"/>
    <col min="10753" max="10753" width="18.5703125" customWidth="1"/>
    <col min="10754" max="10754" width="23" customWidth="1"/>
    <col min="10755" max="10755" width="13.7109375" customWidth="1"/>
    <col min="10756" max="10756" width="19.28515625" customWidth="1"/>
    <col min="10757" max="10757" width="1.28515625" customWidth="1"/>
    <col min="10758" max="10758" width="17.7109375" customWidth="1"/>
    <col min="10759" max="10765" width="19.28515625" customWidth="1"/>
    <col min="10766" max="10766" width="5" customWidth="1"/>
    <col min="10767" max="10767" width="14.28515625" customWidth="1"/>
    <col min="10768" max="10768" width="18.42578125" customWidth="1"/>
    <col min="10769" max="10769" width="0.85546875" customWidth="1"/>
    <col min="10770" max="10770" width="21" customWidth="1"/>
    <col min="10771" max="10771" width="13.5703125" customWidth="1"/>
    <col min="10772" max="10772" width="5.7109375" customWidth="1"/>
    <col min="11007" max="11007" width="5.140625" customWidth="1"/>
    <col min="11008" max="11008" width="9" customWidth="1"/>
    <col min="11009" max="11009" width="18.5703125" customWidth="1"/>
    <col min="11010" max="11010" width="23" customWidth="1"/>
    <col min="11011" max="11011" width="13.7109375" customWidth="1"/>
    <col min="11012" max="11012" width="19.28515625" customWidth="1"/>
    <col min="11013" max="11013" width="1.28515625" customWidth="1"/>
    <col min="11014" max="11014" width="17.7109375" customWidth="1"/>
    <col min="11015" max="11021" width="19.28515625" customWidth="1"/>
    <col min="11022" max="11022" width="5" customWidth="1"/>
    <col min="11023" max="11023" width="14.28515625" customWidth="1"/>
    <col min="11024" max="11024" width="18.42578125" customWidth="1"/>
    <col min="11025" max="11025" width="0.85546875" customWidth="1"/>
    <col min="11026" max="11026" width="21" customWidth="1"/>
    <col min="11027" max="11027" width="13.5703125" customWidth="1"/>
    <col min="11028" max="11028" width="5.7109375" customWidth="1"/>
    <col min="11263" max="11263" width="5.140625" customWidth="1"/>
    <col min="11264" max="11264" width="9" customWidth="1"/>
    <col min="11265" max="11265" width="18.5703125" customWidth="1"/>
    <col min="11266" max="11266" width="23" customWidth="1"/>
    <col min="11267" max="11267" width="13.7109375" customWidth="1"/>
    <col min="11268" max="11268" width="19.28515625" customWidth="1"/>
    <col min="11269" max="11269" width="1.28515625" customWidth="1"/>
    <col min="11270" max="11270" width="17.7109375" customWidth="1"/>
    <col min="11271" max="11277" width="19.28515625" customWidth="1"/>
    <col min="11278" max="11278" width="5" customWidth="1"/>
    <col min="11279" max="11279" width="14.28515625" customWidth="1"/>
    <col min="11280" max="11280" width="18.42578125" customWidth="1"/>
    <col min="11281" max="11281" width="0.85546875" customWidth="1"/>
    <col min="11282" max="11282" width="21" customWidth="1"/>
    <col min="11283" max="11283" width="13.5703125" customWidth="1"/>
    <col min="11284" max="11284" width="5.7109375" customWidth="1"/>
    <col min="11519" max="11519" width="5.140625" customWidth="1"/>
    <col min="11520" max="11520" width="9" customWidth="1"/>
    <col min="11521" max="11521" width="18.5703125" customWidth="1"/>
    <col min="11522" max="11522" width="23" customWidth="1"/>
    <col min="11523" max="11523" width="13.7109375" customWidth="1"/>
    <col min="11524" max="11524" width="19.28515625" customWidth="1"/>
    <col min="11525" max="11525" width="1.28515625" customWidth="1"/>
    <col min="11526" max="11526" width="17.7109375" customWidth="1"/>
    <col min="11527" max="11533" width="19.28515625" customWidth="1"/>
    <col min="11534" max="11534" width="5" customWidth="1"/>
    <col min="11535" max="11535" width="14.28515625" customWidth="1"/>
    <col min="11536" max="11536" width="18.42578125" customWidth="1"/>
    <col min="11537" max="11537" width="0.85546875" customWidth="1"/>
    <col min="11538" max="11538" width="21" customWidth="1"/>
    <col min="11539" max="11539" width="13.5703125" customWidth="1"/>
    <col min="11540" max="11540" width="5.7109375" customWidth="1"/>
    <col min="11775" max="11775" width="5.140625" customWidth="1"/>
    <col min="11776" max="11776" width="9" customWidth="1"/>
    <col min="11777" max="11777" width="18.5703125" customWidth="1"/>
    <col min="11778" max="11778" width="23" customWidth="1"/>
    <col min="11779" max="11779" width="13.7109375" customWidth="1"/>
    <col min="11780" max="11780" width="19.28515625" customWidth="1"/>
    <col min="11781" max="11781" width="1.28515625" customWidth="1"/>
    <col min="11782" max="11782" width="17.7109375" customWidth="1"/>
    <col min="11783" max="11789" width="19.28515625" customWidth="1"/>
    <col min="11790" max="11790" width="5" customWidth="1"/>
    <col min="11791" max="11791" width="14.28515625" customWidth="1"/>
    <col min="11792" max="11792" width="18.42578125" customWidth="1"/>
    <col min="11793" max="11793" width="0.85546875" customWidth="1"/>
    <col min="11794" max="11794" width="21" customWidth="1"/>
    <col min="11795" max="11795" width="13.5703125" customWidth="1"/>
    <col min="11796" max="11796" width="5.7109375" customWidth="1"/>
    <col min="12031" max="12031" width="5.140625" customWidth="1"/>
    <col min="12032" max="12032" width="9" customWidth="1"/>
    <col min="12033" max="12033" width="18.5703125" customWidth="1"/>
    <col min="12034" max="12034" width="23" customWidth="1"/>
    <col min="12035" max="12035" width="13.7109375" customWidth="1"/>
    <col min="12036" max="12036" width="19.28515625" customWidth="1"/>
    <col min="12037" max="12037" width="1.28515625" customWidth="1"/>
    <col min="12038" max="12038" width="17.7109375" customWidth="1"/>
    <col min="12039" max="12045" width="19.28515625" customWidth="1"/>
    <col min="12046" max="12046" width="5" customWidth="1"/>
    <col min="12047" max="12047" width="14.28515625" customWidth="1"/>
    <col min="12048" max="12048" width="18.42578125" customWidth="1"/>
    <col min="12049" max="12049" width="0.85546875" customWidth="1"/>
    <col min="12050" max="12050" width="21" customWidth="1"/>
    <col min="12051" max="12051" width="13.5703125" customWidth="1"/>
    <col min="12052" max="12052" width="5.7109375" customWidth="1"/>
    <col min="12287" max="12287" width="5.140625" customWidth="1"/>
    <col min="12288" max="12288" width="9" customWidth="1"/>
    <col min="12289" max="12289" width="18.5703125" customWidth="1"/>
    <col min="12290" max="12290" width="23" customWidth="1"/>
    <col min="12291" max="12291" width="13.7109375" customWidth="1"/>
    <col min="12292" max="12292" width="19.28515625" customWidth="1"/>
    <col min="12293" max="12293" width="1.28515625" customWidth="1"/>
    <col min="12294" max="12294" width="17.7109375" customWidth="1"/>
    <col min="12295" max="12301" width="19.28515625" customWidth="1"/>
    <col min="12302" max="12302" width="5" customWidth="1"/>
    <col min="12303" max="12303" width="14.28515625" customWidth="1"/>
    <col min="12304" max="12304" width="18.42578125" customWidth="1"/>
    <col min="12305" max="12305" width="0.85546875" customWidth="1"/>
    <col min="12306" max="12306" width="21" customWidth="1"/>
    <col min="12307" max="12307" width="13.5703125" customWidth="1"/>
    <col min="12308" max="12308" width="5.7109375" customWidth="1"/>
    <col min="12543" max="12543" width="5.140625" customWidth="1"/>
    <col min="12544" max="12544" width="9" customWidth="1"/>
    <col min="12545" max="12545" width="18.5703125" customWidth="1"/>
    <col min="12546" max="12546" width="23" customWidth="1"/>
    <col min="12547" max="12547" width="13.7109375" customWidth="1"/>
    <col min="12548" max="12548" width="19.28515625" customWidth="1"/>
    <col min="12549" max="12549" width="1.28515625" customWidth="1"/>
    <col min="12550" max="12550" width="17.7109375" customWidth="1"/>
    <col min="12551" max="12557" width="19.28515625" customWidth="1"/>
    <col min="12558" max="12558" width="5" customWidth="1"/>
    <col min="12559" max="12559" width="14.28515625" customWidth="1"/>
    <col min="12560" max="12560" width="18.42578125" customWidth="1"/>
    <col min="12561" max="12561" width="0.85546875" customWidth="1"/>
    <col min="12562" max="12562" width="21" customWidth="1"/>
    <col min="12563" max="12563" width="13.5703125" customWidth="1"/>
    <col min="12564" max="12564" width="5.7109375" customWidth="1"/>
    <col min="12799" max="12799" width="5.140625" customWidth="1"/>
    <col min="12800" max="12800" width="9" customWidth="1"/>
    <col min="12801" max="12801" width="18.5703125" customWidth="1"/>
    <col min="12802" max="12802" width="23" customWidth="1"/>
    <col min="12803" max="12803" width="13.7109375" customWidth="1"/>
    <col min="12804" max="12804" width="19.28515625" customWidth="1"/>
    <col min="12805" max="12805" width="1.28515625" customWidth="1"/>
    <col min="12806" max="12806" width="17.7109375" customWidth="1"/>
    <col min="12807" max="12813" width="19.28515625" customWidth="1"/>
    <col min="12814" max="12814" width="5" customWidth="1"/>
    <col min="12815" max="12815" width="14.28515625" customWidth="1"/>
    <col min="12816" max="12816" width="18.42578125" customWidth="1"/>
    <col min="12817" max="12817" width="0.85546875" customWidth="1"/>
    <col min="12818" max="12818" width="21" customWidth="1"/>
    <col min="12819" max="12819" width="13.5703125" customWidth="1"/>
    <col min="12820" max="12820" width="5.7109375" customWidth="1"/>
    <col min="13055" max="13055" width="5.140625" customWidth="1"/>
    <col min="13056" max="13056" width="9" customWidth="1"/>
    <col min="13057" max="13057" width="18.5703125" customWidth="1"/>
    <col min="13058" max="13058" width="23" customWidth="1"/>
    <col min="13059" max="13059" width="13.7109375" customWidth="1"/>
    <col min="13060" max="13060" width="19.28515625" customWidth="1"/>
    <col min="13061" max="13061" width="1.28515625" customWidth="1"/>
    <col min="13062" max="13062" width="17.7109375" customWidth="1"/>
    <col min="13063" max="13069" width="19.28515625" customWidth="1"/>
    <col min="13070" max="13070" width="5" customWidth="1"/>
    <col min="13071" max="13071" width="14.28515625" customWidth="1"/>
    <col min="13072" max="13072" width="18.42578125" customWidth="1"/>
    <col min="13073" max="13073" width="0.85546875" customWidth="1"/>
    <col min="13074" max="13074" width="21" customWidth="1"/>
    <col min="13075" max="13075" width="13.5703125" customWidth="1"/>
    <col min="13076" max="13076" width="5.7109375" customWidth="1"/>
    <col min="13311" max="13311" width="5.140625" customWidth="1"/>
    <col min="13312" max="13312" width="9" customWidth="1"/>
    <col min="13313" max="13313" width="18.5703125" customWidth="1"/>
    <col min="13314" max="13314" width="23" customWidth="1"/>
    <col min="13315" max="13315" width="13.7109375" customWidth="1"/>
    <col min="13316" max="13316" width="19.28515625" customWidth="1"/>
    <col min="13317" max="13317" width="1.28515625" customWidth="1"/>
    <col min="13318" max="13318" width="17.7109375" customWidth="1"/>
    <col min="13319" max="13325" width="19.28515625" customWidth="1"/>
    <col min="13326" max="13326" width="5" customWidth="1"/>
    <col min="13327" max="13327" width="14.28515625" customWidth="1"/>
    <col min="13328" max="13328" width="18.42578125" customWidth="1"/>
    <col min="13329" max="13329" width="0.85546875" customWidth="1"/>
    <col min="13330" max="13330" width="21" customWidth="1"/>
    <col min="13331" max="13331" width="13.5703125" customWidth="1"/>
    <col min="13332" max="13332" width="5.7109375" customWidth="1"/>
    <col min="13567" max="13567" width="5.140625" customWidth="1"/>
    <col min="13568" max="13568" width="9" customWidth="1"/>
    <col min="13569" max="13569" width="18.5703125" customWidth="1"/>
    <col min="13570" max="13570" width="23" customWidth="1"/>
    <col min="13571" max="13571" width="13.7109375" customWidth="1"/>
    <col min="13572" max="13572" width="19.28515625" customWidth="1"/>
    <col min="13573" max="13573" width="1.28515625" customWidth="1"/>
    <col min="13574" max="13574" width="17.7109375" customWidth="1"/>
    <col min="13575" max="13581" width="19.28515625" customWidth="1"/>
    <col min="13582" max="13582" width="5" customWidth="1"/>
    <col min="13583" max="13583" width="14.28515625" customWidth="1"/>
    <col min="13584" max="13584" width="18.42578125" customWidth="1"/>
    <col min="13585" max="13585" width="0.85546875" customWidth="1"/>
    <col min="13586" max="13586" width="21" customWidth="1"/>
    <col min="13587" max="13587" width="13.5703125" customWidth="1"/>
    <col min="13588" max="13588" width="5.7109375" customWidth="1"/>
    <col min="13823" max="13823" width="5.140625" customWidth="1"/>
    <col min="13824" max="13824" width="9" customWidth="1"/>
    <col min="13825" max="13825" width="18.5703125" customWidth="1"/>
    <col min="13826" max="13826" width="23" customWidth="1"/>
    <col min="13827" max="13827" width="13.7109375" customWidth="1"/>
    <col min="13828" max="13828" width="19.28515625" customWidth="1"/>
    <col min="13829" max="13829" width="1.28515625" customWidth="1"/>
    <col min="13830" max="13830" width="17.7109375" customWidth="1"/>
    <col min="13831" max="13837" width="19.28515625" customWidth="1"/>
    <col min="13838" max="13838" width="5" customWidth="1"/>
    <col min="13839" max="13839" width="14.28515625" customWidth="1"/>
    <col min="13840" max="13840" width="18.42578125" customWidth="1"/>
    <col min="13841" max="13841" width="0.85546875" customWidth="1"/>
    <col min="13842" max="13842" width="21" customWidth="1"/>
    <col min="13843" max="13843" width="13.5703125" customWidth="1"/>
    <col min="13844" max="13844" width="5.7109375" customWidth="1"/>
    <col min="14079" max="14079" width="5.140625" customWidth="1"/>
    <col min="14080" max="14080" width="9" customWidth="1"/>
    <col min="14081" max="14081" width="18.5703125" customWidth="1"/>
    <col min="14082" max="14082" width="23" customWidth="1"/>
    <col min="14083" max="14083" width="13.7109375" customWidth="1"/>
    <col min="14084" max="14084" width="19.28515625" customWidth="1"/>
    <col min="14085" max="14085" width="1.28515625" customWidth="1"/>
    <col min="14086" max="14086" width="17.7109375" customWidth="1"/>
    <col min="14087" max="14093" width="19.28515625" customWidth="1"/>
    <col min="14094" max="14094" width="5" customWidth="1"/>
    <col min="14095" max="14095" width="14.28515625" customWidth="1"/>
    <col min="14096" max="14096" width="18.42578125" customWidth="1"/>
    <col min="14097" max="14097" width="0.85546875" customWidth="1"/>
    <col min="14098" max="14098" width="21" customWidth="1"/>
    <col min="14099" max="14099" width="13.5703125" customWidth="1"/>
    <col min="14100" max="14100" width="5.7109375" customWidth="1"/>
    <col min="14335" max="14335" width="5.140625" customWidth="1"/>
    <col min="14336" max="14336" width="9" customWidth="1"/>
    <col min="14337" max="14337" width="18.5703125" customWidth="1"/>
    <col min="14338" max="14338" width="23" customWidth="1"/>
    <col min="14339" max="14339" width="13.7109375" customWidth="1"/>
    <col min="14340" max="14340" width="19.28515625" customWidth="1"/>
    <col min="14341" max="14341" width="1.28515625" customWidth="1"/>
    <col min="14342" max="14342" width="17.7109375" customWidth="1"/>
    <col min="14343" max="14349" width="19.28515625" customWidth="1"/>
    <col min="14350" max="14350" width="5" customWidth="1"/>
    <col min="14351" max="14351" width="14.28515625" customWidth="1"/>
    <col min="14352" max="14352" width="18.42578125" customWidth="1"/>
    <col min="14353" max="14353" width="0.85546875" customWidth="1"/>
    <col min="14354" max="14354" width="21" customWidth="1"/>
    <col min="14355" max="14355" width="13.5703125" customWidth="1"/>
    <col min="14356" max="14356" width="5.7109375" customWidth="1"/>
    <col min="14591" max="14591" width="5.140625" customWidth="1"/>
    <col min="14592" max="14592" width="9" customWidth="1"/>
    <col min="14593" max="14593" width="18.5703125" customWidth="1"/>
    <col min="14594" max="14594" width="23" customWidth="1"/>
    <col min="14595" max="14595" width="13.7109375" customWidth="1"/>
    <col min="14596" max="14596" width="19.28515625" customWidth="1"/>
    <col min="14597" max="14597" width="1.28515625" customWidth="1"/>
    <col min="14598" max="14598" width="17.7109375" customWidth="1"/>
    <col min="14599" max="14605" width="19.28515625" customWidth="1"/>
    <col min="14606" max="14606" width="5" customWidth="1"/>
    <col min="14607" max="14607" width="14.28515625" customWidth="1"/>
    <col min="14608" max="14608" width="18.42578125" customWidth="1"/>
    <col min="14609" max="14609" width="0.85546875" customWidth="1"/>
    <col min="14610" max="14610" width="21" customWidth="1"/>
    <col min="14611" max="14611" width="13.5703125" customWidth="1"/>
    <col min="14612" max="14612" width="5.7109375" customWidth="1"/>
    <col min="14847" max="14847" width="5.140625" customWidth="1"/>
    <col min="14848" max="14848" width="9" customWidth="1"/>
    <col min="14849" max="14849" width="18.5703125" customWidth="1"/>
    <col min="14850" max="14850" width="23" customWidth="1"/>
    <col min="14851" max="14851" width="13.7109375" customWidth="1"/>
    <col min="14852" max="14852" width="19.28515625" customWidth="1"/>
    <col min="14853" max="14853" width="1.28515625" customWidth="1"/>
    <col min="14854" max="14854" width="17.7109375" customWidth="1"/>
    <col min="14855" max="14861" width="19.28515625" customWidth="1"/>
    <col min="14862" max="14862" width="5" customWidth="1"/>
    <col min="14863" max="14863" width="14.28515625" customWidth="1"/>
    <col min="14864" max="14864" width="18.42578125" customWidth="1"/>
    <col min="14865" max="14865" width="0.85546875" customWidth="1"/>
    <col min="14866" max="14866" width="21" customWidth="1"/>
    <col min="14867" max="14867" width="13.5703125" customWidth="1"/>
    <col min="14868" max="14868" width="5.7109375" customWidth="1"/>
    <col min="15103" max="15103" width="5.140625" customWidth="1"/>
    <col min="15104" max="15104" width="9" customWidth="1"/>
    <col min="15105" max="15105" width="18.5703125" customWidth="1"/>
    <col min="15106" max="15106" width="23" customWidth="1"/>
    <col min="15107" max="15107" width="13.7109375" customWidth="1"/>
    <col min="15108" max="15108" width="19.28515625" customWidth="1"/>
    <col min="15109" max="15109" width="1.28515625" customWidth="1"/>
    <col min="15110" max="15110" width="17.7109375" customWidth="1"/>
    <col min="15111" max="15117" width="19.28515625" customWidth="1"/>
    <col min="15118" max="15118" width="5" customWidth="1"/>
    <col min="15119" max="15119" width="14.28515625" customWidth="1"/>
    <col min="15120" max="15120" width="18.42578125" customWidth="1"/>
    <col min="15121" max="15121" width="0.85546875" customWidth="1"/>
    <col min="15122" max="15122" width="21" customWidth="1"/>
    <col min="15123" max="15123" width="13.5703125" customWidth="1"/>
    <col min="15124" max="15124" width="5.7109375" customWidth="1"/>
    <col min="15359" max="15359" width="5.140625" customWidth="1"/>
    <col min="15360" max="15360" width="9" customWidth="1"/>
    <col min="15361" max="15361" width="18.5703125" customWidth="1"/>
    <col min="15362" max="15362" width="23" customWidth="1"/>
    <col min="15363" max="15363" width="13.7109375" customWidth="1"/>
    <col min="15364" max="15364" width="19.28515625" customWidth="1"/>
    <col min="15365" max="15365" width="1.28515625" customWidth="1"/>
    <col min="15366" max="15366" width="17.7109375" customWidth="1"/>
    <col min="15367" max="15373" width="19.28515625" customWidth="1"/>
    <col min="15374" max="15374" width="5" customWidth="1"/>
    <col min="15375" max="15375" width="14.28515625" customWidth="1"/>
    <col min="15376" max="15376" width="18.42578125" customWidth="1"/>
    <col min="15377" max="15377" width="0.85546875" customWidth="1"/>
    <col min="15378" max="15378" width="21" customWidth="1"/>
    <col min="15379" max="15379" width="13.5703125" customWidth="1"/>
    <col min="15380" max="15380" width="5.7109375" customWidth="1"/>
    <col min="15615" max="15615" width="5.140625" customWidth="1"/>
    <col min="15616" max="15616" width="9" customWidth="1"/>
    <col min="15617" max="15617" width="18.5703125" customWidth="1"/>
    <col min="15618" max="15618" width="23" customWidth="1"/>
    <col min="15619" max="15619" width="13.7109375" customWidth="1"/>
    <col min="15620" max="15620" width="19.28515625" customWidth="1"/>
    <col min="15621" max="15621" width="1.28515625" customWidth="1"/>
    <col min="15622" max="15622" width="17.7109375" customWidth="1"/>
    <col min="15623" max="15629" width="19.28515625" customWidth="1"/>
    <col min="15630" max="15630" width="5" customWidth="1"/>
    <col min="15631" max="15631" width="14.28515625" customWidth="1"/>
    <col min="15632" max="15632" width="18.42578125" customWidth="1"/>
    <col min="15633" max="15633" width="0.85546875" customWidth="1"/>
    <col min="15634" max="15634" width="21" customWidth="1"/>
    <col min="15635" max="15635" width="13.5703125" customWidth="1"/>
    <col min="15636" max="15636" width="5.7109375" customWidth="1"/>
    <col min="15871" max="15871" width="5.140625" customWidth="1"/>
    <col min="15872" max="15872" width="9" customWidth="1"/>
    <col min="15873" max="15873" width="18.5703125" customWidth="1"/>
    <col min="15874" max="15874" width="23" customWidth="1"/>
    <col min="15875" max="15875" width="13.7109375" customWidth="1"/>
    <col min="15876" max="15876" width="19.28515625" customWidth="1"/>
    <col min="15877" max="15877" width="1.28515625" customWidth="1"/>
    <col min="15878" max="15878" width="17.7109375" customWidth="1"/>
    <col min="15879" max="15885" width="19.28515625" customWidth="1"/>
    <col min="15886" max="15886" width="5" customWidth="1"/>
    <col min="15887" max="15887" width="14.28515625" customWidth="1"/>
    <col min="15888" max="15888" width="18.42578125" customWidth="1"/>
    <col min="15889" max="15889" width="0.85546875" customWidth="1"/>
    <col min="15890" max="15890" width="21" customWidth="1"/>
    <col min="15891" max="15891" width="13.5703125" customWidth="1"/>
    <col min="15892" max="15892" width="5.7109375" customWidth="1"/>
    <col min="16127" max="16127" width="5.140625" customWidth="1"/>
    <col min="16128" max="16128" width="9" customWidth="1"/>
    <col min="16129" max="16129" width="18.5703125" customWidth="1"/>
    <col min="16130" max="16130" width="23" customWidth="1"/>
    <col min="16131" max="16131" width="13.7109375" customWidth="1"/>
    <col min="16132" max="16132" width="19.28515625" customWidth="1"/>
    <col min="16133" max="16133" width="1.28515625" customWidth="1"/>
    <col min="16134" max="16134" width="17.7109375" customWidth="1"/>
    <col min="16135" max="16141" width="19.28515625" customWidth="1"/>
    <col min="16142" max="16142" width="5" customWidth="1"/>
    <col min="16143" max="16143" width="14.28515625" customWidth="1"/>
    <col min="16144" max="16144" width="18.42578125" customWidth="1"/>
    <col min="16145" max="16145" width="0.85546875" customWidth="1"/>
    <col min="16146" max="16146" width="21" customWidth="1"/>
    <col min="16147" max="16147" width="13.5703125" customWidth="1"/>
    <col min="16148" max="16148" width="5.7109375" customWidth="1"/>
  </cols>
  <sheetData>
    <row r="1" spans="2:20" ht="15" customHeight="1" x14ac:dyDescent="0.25">
      <c r="B1" s="1"/>
      <c r="C1" s="1"/>
      <c r="D1" s="62"/>
      <c r="E1" s="62"/>
      <c r="F1" s="62"/>
      <c r="G1" s="1"/>
      <c r="H1" s="1"/>
      <c r="I1" s="1"/>
      <c r="J1" s="1"/>
      <c r="K1" s="1"/>
      <c r="L1" s="62"/>
      <c r="M1" s="62"/>
      <c r="N1" s="1"/>
      <c r="O1" s="2"/>
      <c r="P1" s="3"/>
      <c r="Q1" s="3"/>
      <c r="R1" s="3"/>
      <c r="S1" s="3"/>
      <c r="T1" s="4"/>
    </row>
    <row r="2" spans="2:20" ht="27" customHeight="1" x14ac:dyDescent="0.35">
      <c r="B2" s="61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5"/>
      <c r="P2" s="65" t="s">
        <v>1</v>
      </c>
      <c r="Q2" s="65"/>
      <c r="R2" s="65"/>
      <c r="S2" s="65"/>
      <c r="T2" s="6"/>
    </row>
    <row r="3" spans="2:20" ht="27" customHeight="1" x14ac:dyDescent="0.25">
      <c r="B3" s="61" t="s">
        <v>33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7"/>
      <c r="P3" s="62"/>
      <c r="Q3" s="62"/>
      <c r="R3" s="62"/>
      <c r="S3" s="62"/>
      <c r="T3" s="8"/>
    </row>
    <row r="4" spans="2:20" ht="27" customHeight="1" x14ac:dyDescent="0.25">
      <c r="B4" s="59" t="s">
        <v>41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"/>
      <c r="P4" s="9"/>
      <c r="Q4" s="9"/>
      <c r="R4" s="60" t="s">
        <v>42</v>
      </c>
      <c r="S4" s="60"/>
      <c r="T4" s="6"/>
    </row>
    <row r="5" spans="2:20" ht="19.5" customHeight="1" x14ac:dyDescent="0.25">
      <c r="B5" s="10"/>
      <c r="C5" s="10"/>
      <c r="D5" s="61"/>
      <c r="E5" s="61"/>
      <c r="F5" s="61"/>
      <c r="G5" s="10"/>
      <c r="H5" s="10"/>
      <c r="I5" s="10"/>
      <c r="J5" s="10"/>
      <c r="K5" s="10"/>
      <c r="L5" s="61"/>
      <c r="M5" s="61"/>
      <c r="N5" s="10"/>
      <c r="O5" s="5"/>
      <c r="P5" s="62"/>
      <c r="Q5" s="62"/>
      <c r="R5" s="62"/>
      <c r="S5" s="62"/>
      <c r="T5" s="6"/>
    </row>
    <row r="6" spans="2:20" ht="39.75" customHeight="1" x14ac:dyDescent="0.25">
      <c r="B6" s="59" t="s">
        <v>73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"/>
      <c r="P6" s="63" t="s">
        <v>43</v>
      </c>
      <c r="Q6" s="63"/>
      <c r="R6" s="63"/>
      <c r="S6" s="63"/>
      <c r="T6" s="6"/>
    </row>
    <row r="7" spans="2:20" ht="27" customHeight="1" x14ac:dyDescent="0.25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"/>
      <c r="P7" s="66" t="s">
        <v>72</v>
      </c>
      <c r="Q7" s="66"/>
      <c r="R7" s="66"/>
      <c r="S7" s="66"/>
      <c r="T7" s="6"/>
    </row>
    <row r="8" spans="2:20" ht="15" customHeight="1" x14ac:dyDescent="0.25">
      <c r="B8" s="11"/>
      <c r="C8" s="11"/>
      <c r="D8" s="41"/>
      <c r="E8" s="41"/>
      <c r="F8" s="41"/>
      <c r="G8" s="11"/>
      <c r="H8" s="11"/>
      <c r="I8" s="11"/>
      <c r="J8" s="11"/>
      <c r="K8" s="11"/>
      <c r="L8" s="41"/>
      <c r="M8" s="41"/>
      <c r="N8" s="11"/>
      <c r="O8" s="12"/>
      <c r="P8" s="13"/>
      <c r="Q8" s="13"/>
      <c r="R8" s="13"/>
      <c r="S8" s="13"/>
      <c r="T8" s="14"/>
    </row>
    <row r="9" spans="2:20" ht="1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5"/>
      <c r="P9" s="15"/>
      <c r="Q9" s="15"/>
      <c r="R9" s="15"/>
      <c r="S9" s="15"/>
      <c r="T9" s="15"/>
    </row>
    <row r="10" spans="2:20" ht="15" customHeight="1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5"/>
      <c r="P10" s="15"/>
      <c r="Q10" s="15"/>
      <c r="R10" s="15"/>
      <c r="S10" s="15"/>
      <c r="T10" s="15"/>
    </row>
    <row r="11" spans="2:20" ht="15" customHeight="1" x14ac:dyDescent="0.25">
      <c r="B11" s="11"/>
      <c r="C11" s="11"/>
      <c r="D11" s="41"/>
      <c r="E11" s="41"/>
      <c r="F11" s="41"/>
      <c r="G11" s="11"/>
      <c r="H11" s="11"/>
      <c r="I11" s="11"/>
      <c r="J11" s="11"/>
      <c r="K11" s="11"/>
      <c r="L11" s="41"/>
      <c r="M11" s="41"/>
      <c r="N11" s="11"/>
      <c r="O11" s="11"/>
      <c r="P11" s="41"/>
      <c r="Q11" s="41"/>
      <c r="R11" s="41"/>
      <c r="S11" s="41"/>
      <c r="T11" s="11"/>
    </row>
    <row r="12" spans="2:20" ht="25.5" customHeight="1" x14ac:dyDescent="0.25">
      <c r="B12" s="40" t="s">
        <v>34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</row>
    <row r="13" spans="2:20" ht="15" customHeight="1" x14ac:dyDescent="0.25">
      <c r="B13" s="11"/>
      <c r="C13" s="11"/>
      <c r="D13" s="41"/>
      <c r="E13" s="41"/>
      <c r="F13" s="41"/>
      <c r="G13" s="11"/>
      <c r="H13" s="11"/>
      <c r="I13" s="11"/>
      <c r="J13" s="11"/>
      <c r="K13" s="11"/>
      <c r="L13" s="41"/>
      <c r="M13" s="41"/>
      <c r="N13" s="11"/>
      <c r="O13" s="41"/>
      <c r="P13" s="41"/>
      <c r="Q13" s="41"/>
      <c r="R13" s="41"/>
      <c r="S13" s="41"/>
      <c r="T13" s="41"/>
    </row>
    <row r="14" spans="2:20" ht="84" customHeight="1" x14ac:dyDescent="0.25">
      <c r="B14" s="16" t="s">
        <v>2</v>
      </c>
      <c r="C14" s="16" t="s">
        <v>3</v>
      </c>
      <c r="D14" s="55" t="s">
        <v>4</v>
      </c>
      <c r="E14" s="56"/>
      <c r="F14" s="17" t="s">
        <v>5</v>
      </c>
      <c r="G14" s="16" t="s">
        <v>6</v>
      </c>
      <c r="H14" s="16" t="s">
        <v>7</v>
      </c>
      <c r="I14" s="16" t="s">
        <v>8</v>
      </c>
      <c r="J14" s="16" t="s">
        <v>9</v>
      </c>
      <c r="K14" s="16" t="s">
        <v>10</v>
      </c>
      <c r="L14" s="64" t="s">
        <v>11</v>
      </c>
      <c r="M14" s="64"/>
      <c r="N14" s="16" t="s">
        <v>12</v>
      </c>
      <c r="O14" s="55" t="s">
        <v>35</v>
      </c>
      <c r="P14" s="56"/>
      <c r="Q14" s="17" t="s">
        <v>13</v>
      </c>
      <c r="R14" s="64" t="s">
        <v>14</v>
      </c>
      <c r="S14" s="64"/>
      <c r="T14" s="64"/>
    </row>
    <row r="15" spans="2:20" ht="20.100000000000001" customHeight="1" x14ac:dyDescent="0.25">
      <c r="B15" s="18">
        <v>1</v>
      </c>
      <c r="C15" s="18">
        <v>2</v>
      </c>
      <c r="D15" s="44">
        <v>3</v>
      </c>
      <c r="E15" s="45"/>
      <c r="F15" s="19">
        <v>4</v>
      </c>
      <c r="G15" s="18">
        <v>5</v>
      </c>
      <c r="H15" s="18">
        <v>6</v>
      </c>
      <c r="I15" s="18">
        <v>7</v>
      </c>
      <c r="J15" s="18">
        <v>8</v>
      </c>
      <c r="K15" s="18">
        <v>9</v>
      </c>
      <c r="L15" s="46">
        <v>10</v>
      </c>
      <c r="M15" s="46"/>
      <c r="N15" s="18">
        <v>11</v>
      </c>
      <c r="O15" s="57">
        <v>12</v>
      </c>
      <c r="P15" s="58"/>
      <c r="Q15" s="20">
        <v>13</v>
      </c>
      <c r="R15" s="46">
        <v>14</v>
      </c>
      <c r="S15" s="46"/>
      <c r="T15" s="46"/>
    </row>
    <row r="16" spans="2:20" ht="50.25" customHeight="1" x14ac:dyDescent="0.25">
      <c r="B16" s="52" t="s">
        <v>44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4"/>
    </row>
    <row r="17" spans="2:20" ht="93.75" customHeight="1" x14ac:dyDescent="0.25">
      <c r="B17" s="21" t="s">
        <v>15</v>
      </c>
      <c r="C17" s="32"/>
      <c r="D17" s="47" t="s">
        <v>45</v>
      </c>
      <c r="E17" s="48"/>
      <c r="F17" s="23" t="s">
        <v>46</v>
      </c>
      <c r="G17" s="21" t="s">
        <v>47</v>
      </c>
      <c r="H17" s="21" t="s">
        <v>48</v>
      </c>
      <c r="I17" s="22" t="s">
        <v>49</v>
      </c>
      <c r="J17" s="33" t="s">
        <v>71</v>
      </c>
      <c r="K17" s="21" t="s">
        <v>49</v>
      </c>
      <c r="L17" s="49" t="s">
        <v>49</v>
      </c>
      <c r="M17" s="49"/>
      <c r="N17" s="22">
        <v>100</v>
      </c>
      <c r="O17" s="42">
        <v>100</v>
      </c>
      <c r="P17" s="43"/>
      <c r="Q17" s="24" t="s">
        <v>49</v>
      </c>
      <c r="R17" s="50"/>
      <c r="S17" s="50"/>
      <c r="T17" s="50"/>
    </row>
    <row r="18" spans="2:20" ht="85.5" customHeight="1" x14ac:dyDescent="0.25">
      <c r="B18" s="21" t="s">
        <v>16</v>
      </c>
      <c r="C18" s="32"/>
      <c r="D18" s="47" t="s">
        <v>50</v>
      </c>
      <c r="E18" s="48"/>
      <c r="F18" s="23" t="s">
        <v>46</v>
      </c>
      <c r="G18" s="21" t="s">
        <v>47</v>
      </c>
      <c r="H18" s="22" t="s">
        <v>51</v>
      </c>
      <c r="I18" s="22" t="s">
        <v>49</v>
      </c>
      <c r="J18" s="33" t="s">
        <v>49</v>
      </c>
      <c r="K18" s="22" t="s">
        <v>49</v>
      </c>
      <c r="L18" s="50" t="s">
        <v>49</v>
      </c>
      <c r="M18" s="50"/>
      <c r="N18" s="22">
        <v>1.6</v>
      </c>
      <c r="O18" s="42">
        <v>1.6</v>
      </c>
      <c r="P18" s="43"/>
      <c r="Q18" s="24" t="s">
        <v>49</v>
      </c>
      <c r="R18" s="51"/>
      <c r="S18" s="51"/>
      <c r="T18" s="51"/>
    </row>
    <row r="19" spans="2:20" ht="220.5" customHeight="1" x14ac:dyDescent="0.25">
      <c r="B19" s="21" t="s">
        <v>55</v>
      </c>
      <c r="C19" s="32"/>
      <c r="D19" s="47" t="s">
        <v>52</v>
      </c>
      <c r="E19" s="48"/>
      <c r="F19" s="23" t="s">
        <v>53</v>
      </c>
      <c r="G19" s="22" t="s">
        <v>47</v>
      </c>
      <c r="H19" s="22" t="s">
        <v>48</v>
      </c>
      <c r="I19" s="22" t="s">
        <v>49</v>
      </c>
      <c r="J19" s="33" t="s">
        <v>71</v>
      </c>
      <c r="K19" s="22" t="s">
        <v>49</v>
      </c>
      <c r="L19" s="50" t="s">
        <v>49</v>
      </c>
      <c r="M19" s="50"/>
      <c r="N19" s="22">
        <v>90</v>
      </c>
      <c r="O19" s="42">
        <v>90</v>
      </c>
      <c r="P19" s="43"/>
      <c r="Q19" s="24" t="s">
        <v>49</v>
      </c>
      <c r="R19" s="50"/>
      <c r="S19" s="50"/>
      <c r="T19" s="50"/>
    </row>
    <row r="20" spans="2:20" ht="54.75" customHeight="1" x14ac:dyDescent="0.25">
      <c r="B20" s="21" t="s">
        <v>56</v>
      </c>
      <c r="C20" s="32"/>
      <c r="D20" s="47" t="s">
        <v>54</v>
      </c>
      <c r="E20" s="48"/>
      <c r="F20" s="24" t="s">
        <v>58</v>
      </c>
      <c r="G20" s="22" t="s">
        <v>47</v>
      </c>
      <c r="H20" s="22" t="s">
        <v>48</v>
      </c>
      <c r="I20" s="22" t="s">
        <v>49</v>
      </c>
      <c r="J20" s="33" t="s">
        <v>71</v>
      </c>
      <c r="K20" s="22" t="s">
        <v>49</v>
      </c>
      <c r="L20" s="50" t="s">
        <v>49</v>
      </c>
      <c r="M20" s="50"/>
      <c r="N20" s="22">
        <v>83</v>
      </c>
      <c r="O20" s="42">
        <v>83</v>
      </c>
      <c r="P20" s="43"/>
      <c r="Q20" s="24" t="s">
        <v>49</v>
      </c>
      <c r="R20" s="50"/>
      <c r="S20" s="50"/>
      <c r="T20" s="50"/>
    </row>
    <row r="21" spans="2:20" ht="68.25" customHeight="1" x14ac:dyDescent="0.25">
      <c r="B21" s="21" t="s">
        <v>57</v>
      </c>
      <c r="C21" s="32"/>
      <c r="D21" s="67" t="s">
        <v>59</v>
      </c>
      <c r="E21" s="68"/>
      <c r="F21" s="24" t="s">
        <v>60</v>
      </c>
      <c r="G21" s="22" t="s">
        <v>47</v>
      </c>
      <c r="H21" s="22" t="s">
        <v>48</v>
      </c>
      <c r="I21" s="22" t="s">
        <v>49</v>
      </c>
      <c r="J21" s="33" t="s">
        <v>71</v>
      </c>
      <c r="K21" s="22" t="s">
        <v>49</v>
      </c>
      <c r="L21" s="50" t="s">
        <v>49</v>
      </c>
      <c r="M21" s="50"/>
      <c r="N21" s="22">
        <v>100</v>
      </c>
      <c r="O21" s="42">
        <v>100</v>
      </c>
      <c r="P21" s="43"/>
      <c r="Q21" s="24" t="s">
        <v>49</v>
      </c>
      <c r="R21" s="42"/>
      <c r="S21" s="69"/>
      <c r="T21" s="43"/>
    </row>
    <row r="22" spans="2:20" ht="15" customHeight="1" x14ac:dyDescent="0.25">
      <c r="B22" s="1"/>
      <c r="C22" s="70"/>
      <c r="D22" s="70"/>
      <c r="E22" s="70"/>
      <c r="F22" s="1"/>
      <c r="G22" s="1"/>
      <c r="H22" s="1"/>
      <c r="I22" s="1"/>
      <c r="J22" s="1"/>
      <c r="K22" s="1"/>
      <c r="L22" s="1"/>
      <c r="M22" s="1"/>
      <c r="N22" s="1"/>
      <c r="O22" s="71"/>
      <c r="P22" s="71"/>
      <c r="Q22" s="1"/>
      <c r="R22" s="1"/>
      <c r="S22" s="62"/>
      <c r="T22" s="62"/>
    </row>
    <row r="23" spans="2:20" ht="24" customHeight="1" x14ac:dyDescent="0.25">
      <c r="B23" s="40" t="s">
        <v>36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4" spans="2:20" ht="15" customHeight="1" x14ac:dyDescent="0.25">
      <c r="B24" s="41"/>
      <c r="C24" s="41"/>
      <c r="D24" s="41"/>
      <c r="E24" s="41"/>
      <c r="F24" s="41"/>
      <c r="G24" s="41"/>
      <c r="H24" s="41"/>
      <c r="I24" s="41"/>
      <c r="J24" s="11"/>
      <c r="K24" s="11"/>
      <c r="L24" s="11"/>
      <c r="M24" s="11"/>
      <c r="N24" s="11"/>
      <c r="O24" s="76"/>
      <c r="P24" s="76"/>
      <c r="Q24" s="41"/>
      <c r="R24" s="41"/>
      <c r="S24" s="41"/>
      <c r="T24" s="41"/>
    </row>
    <row r="25" spans="2:20" ht="25.5" customHeight="1" x14ac:dyDescent="0.25">
      <c r="B25" s="77" t="s">
        <v>37</v>
      </c>
      <c r="C25" s="77"/>
      <c r="D25" s="77"/>
      <c r="E25" s="77"/>
      <c r="F25" s="77"/>
      <c r="G25" s="77"/>
      <c r="H25" s="77"/>
      <c r="I25" s="77"/>
      <c r="J25" s="78" t="s">
        <v>17</v>
      </c>
      <c r="K25" s="78"/>
      <c r="L25" s="78"/>
      <c r="M25" s="78" t="s">
        <v>18</v>
      </c>
      <c r="N25" s="78"/>
      <c r="O25" s="77" t="s">
        <v>19</v>
      </c>
      <c r="P25" s="77"/>
      <c r="Q25" s="77" t="s">
        <v>14</v>
      </c>
      <c r="R25" s="77"/>
      <c r="S25" s="77"/>
      <c r="T25" s="77"/>
    </row>
    <row r="26" spans="2:20" ht="60.75" customHeight="1" x14ac:dyDescent="0.25">
      <c r="B26" s="77"/>
      <c r="C26" s="77"/>
      <c r="D26" s="77"/>
      <c r="E26" s="77"/>
      <c r="F26" s="77"/>
      <c r="G26" s="77"/>
      <c r="H26" s="77"/>
      <c r="I26" s="77"/>
      <c r="J26" s="25" t="s">
        <v>20</v>
      </c>
      <c r="K26" s="25" t="s">
        <v>21</v>
      </c>
      <c r="L26" s="25" t="s">
        <v>22</v>
      </c>
      <c r="M26" s="25" t="s">
        <v>23</v>
      </c>
      <c r="N26" s="25" t="s">
        <v>24</v>
      </c>
      <c r="O26" s="77"/>
      <c r="P26" s="77"/>
      <c r="Q26" s="77"/>
      <c r="R26" s="77"/>
      <c r="S26" s="77"/>
      <c r="T26" s="77"/>
    </row>
    <row r="27" spans="2:20" ht="18.75" customHeight="1" x14ac:dyDescent="0.25">
      <c r="B27" s="72">
        <v>1</v>
      </c>
      <c r="C27" s="72"/>
      <c r="D27" s="72"/>
      <c r="E27" s="72"/>
      <c r="F27" s="72"/>
      <c r="G27" s="72"/>
      <c r="H27" s="72"/>
      <c r="I27" s="72"/>
      <c r="J27" s="26">
        <v>2</v>
      </c>
      <c r="K27" s="26">
        <v>3</v>
      </c>
      <c r="L27" s="26">
        <v>4</v>
      </c>
      <c r="M27" s="26">
        <v>5</v>
      </c>
      <c r="N27" s="26">
        <v>6</v>
      </c>
      <c r="O27" s="37">
        <v>7</v>
      </c>
      <c r="P27" s="39"/>
      <c r="Q27" s="72">
        <v>8</v>
      </c>
      <c r="R27" s="72"/>
      <c r="S27" s="72"/>
      <c r="T27" s="72"/>
    </row>
    <row r="28" spans="2:20" s="28" customFormat="1" ht="24.95" customHeight="1" x14ac:dyDescent="0.35">
      <c r="B28" s="73" t="s">
        <v>61</v>
      </c>
      <c r="C28" s="73"/>
      <c r="D28" s="73"/>
      <c r="E28" s="73"/>
      <c r="F28" s="73"/>
      <c r="G28" s="73"/>
      <c r="H28" s="73"/>
      <c r="I28" s="73"/>
      <c r="J28" s="27">
        <f>J29+J30+J31</f>
        <v>25078778.199999996</v>
      </c>
      <c r="K28" s="27">
        <f t="shared" ref="K28" si="0">K29+K30+K31</f>
        <v>24818633.700000003</v>
      </c>
      <c r="L28" s="27">
        <f t="shared" ref="L28:N28" si="1">L29+L30+L31</f>
        <v>24818633.700000003</v>
      </c>
      <c r="M28" s="27">
        <f t="shared" si="1"/>
        <v>24535645.199999999</v>
      </c>
      <c r="N28" s="27">
        <f t="shared" si="1"/>
        <v>13067267.399999999</v>
      </c>
      <c r="O28" s="74">
        <f>N28/K28*100</f>
        <v>52.651034532976716</v>
      </c>
      <c r="P28" s="75"/>
      <c r="Q28" s="73"/>
      <c r="R28" s="73"/>
      <c r="S28" s="73"/>
      <c r="T28" s="73"/>
    </row>
    <row r="29" spans="2:20" s="28" customFormat="1" ht="24.95" customHeight="1" x14ac:dyDescent="0.35">
      <c r="B29" s="73" t="s">
        <v>25</v>
      </c>
      <c r="C29" s="73"/>
      <c r="D29" s="73"/>
      <c r="E29" s="73"/>
      <c r="F29" s="73"/>
      <c r="G29" s="73"/>
      <c r="H29" s="73"/>
      <c r="I29" s="73"/>
      <c r="J29" s="27">
        <f>J33+J37+J46</f>
        <v>1216886.7999999998</v>
      </c>
      <c r="K29" s="27">
        <f>K33+K37+K46</f>
        <v>1225417.5999999999</v>
      </c>
      <c r="L29" s="27">
        <f>L33+L37+L46</f>
        <v>1225417.5999999999</v>
      </c>
      <c r="M29" s="27">
        <f>M33+M37+M46</f>
        <v>1225417.5999999999</v>
      </c>
      <c r="N29" s="27">
        <f>N33+N37+N46</f>
        <v>734703.2</v>
      </c>
      <c r="O29" s="74">
        <f t="shared" ref="O29:O44" si="2">N29/K29*100</f>
        <v>59.955332777985234</v>
      </c>
      <c r="P29" s="75"/>
      <c r="Q29" s="73"/>
      <c r="R29" s="73"/>
      <c r="S29" s="73"/>
      <c r="T29" s="73"/>
    </row>
    <row r="30" spans="2:20" s="28" customFormat="1" ht="24.95" customHeight="1" x14ac:dyDescent="0.35">
      <c r="B30" s="73" t="s">
        <v>26</v>
      </c>
      <c r="C30" s="73"/>
      <c r="D30" s="73"/>
      <c r="E30" s="73"/>
      <c r="F30" s="73"/>
      <c r="G30" s="73"/>
      <c r="H30" s="73"/>
      <c r="I30" s="73"/>
      <c r="J30" s="27">
        <f>J34+J38+J40+J47+J50+J53</f>
        <v>14531228.1</v>
      </c>
      <c r="K30" s="27">
        <f>K34+K38+K40+K47+K50+K53</f>
        <v>14236722.500000002</v>
      </c>
      <c r="L30" s="27">
        <f>L34+L38+L40+L47+L50+L53</f>
        <v>14236722.500000002</v>
      </c>
      <c r="M30" s="27">
        <f>M34+M38+M40+M47+M50+M53</f>
        <v>14108489.000000002</v>
      </c>
      <c r="N30" s="27">
        <f>N34+N38+N40+N47+N50+N53</f>
        <v>7842721.3999999994</v>
      </c>
      <c r="O30" s="74">
        <f t="shared" si="2"/>
        <v>55.087969861040683</v>
      </c>
      <c r="P30" s="75"/>
      <c r="Q30" s="73"/>
      <c r="R30" s="73"/>
      <c r="S30" s="73"/>
      <c r="T30" s="73"/>
    </row>
    <row r="31" spans="2:20" s="28" customFormat="1" ht="24.95" customHeight="1" x14ac:dyDescent="0.35">
      <c r="B31" s="73" t="s">
        <v>27</v>
      </c>
      <c r="C31" s="73"/>
      <c r="D31" s="73"/>
      <c r="E31" s="73"/>
      <c r="F31" s="73"/>
      <c r="G31" s="73"/>
      <c r="H31" s="73"/>
      <c r="I31" s="73"/>
      <c r="J31" s="27">
        <f>J35+J42+J44+J48+J51+J54</f>
        <v>9330663.299999997</v>
      </c>
      <c r="K31" s="27">
        <f t="shared" ref="K31:N31" si="3">K35+K42+K44+K48+K51+K54</f>
        <v>9356493.5999999996</v>
      </c>
      <c r="L31" s="27">
        <f t="shared" si="3"/>
        <v>9356493.5999999996</v>
      </c>
      <c r="M31" s="27">
        <f t="shared" si="3"/>
        <v>9201738.5999999978</v>
      </c>
      <c r="N31" s="27">
        <f t="shared" si="3"/>
        <v>4489842.8</v>
      </c>
      <c r="O31" s="74">
        <f t="shared" si="2"/>
        <v>47.986382420012561</v>
      </c>
      <c r="P31" s="75"/>
      <c r="Q31" s="73"/>
      <c r="R31" s="73"/>
      <c r="S31" s="73"/>
      <c r="T31" s="73"/>
    </row>
    <row r="32" spans="2:20" s="28" customFormat="1" ht="51.75" customHeight="1" x14ac:dyDescent="0.35">
      <c r="B32" s="73" t="s">
        <v>62</v>
      </c>
      <c r="C32" s="73"/>
      <c r="D32" s="73"/>
      <c r="E32" s="73"/>
      <c r="F32" s="73"/>
      <c r="G32" s="73"/>
      <c r="H32" s="73"/>
      <c r="I32" s="73"/>
      <c r="J32" s="27">
        <f>J33+J34+J35</f>
        <v>411739.30000000005</v>
      </c>
      <c r="K32" s="27">
        <f>K33+K34+K35</f>
        <v>422142.70000000007</v>
      </c>
      <c r="L32" s="27">
        <f t="shared" ref="L32:M32" si="4">L33+L34+L35</f>
        <v>422142.70000000007</v>
      </c>
      <c r="M32" s="27">
        <f t="shared" si="4"/>
        <v>422142.70000000007</v>
      </c>
      <c r="N32" s="27">
        <f t="shared" ref="N32" si="5">N33+N34+N35</f>
        <v>153525.20000000001</v>
      </c>
      <c r="O32" s="74">
        <f t="shared" si="2"/>
        <v>36.368081219928712</v>
      </c>
      <c r="P32" s="75"/>
      <c r="Q32" s="73"/>
      <c r="R32" s="73"/>
      <c r="S32" s="73"/>
      <c r="T32" s="73"/>
    </row>
    <row r="33" spans="2:20" s="28" customFormat="1" ht="24.95" customHeight="1" x14ac:dyDescent="0.35">
      <c r="B33" s="73" t="s">
        <v>25</v>
      </c>
      <c r="C33" s="73"/>
      <c r="D33" s="73"/>
      <c r="E33" s="73"/>
      <c r="F33" s="73"/>
      <c r="G33" s="73"/>
      <c r="H33" s="73"/>
      <c r="I33" s="73"/>
      <c r="J33" s="86">
        <v>124561</v>
      </c>
      <c r="K33" s="86">
        <v>133091.79999999999</v>
      </c>
      <c r="L33" s="86">
        <v>133091.79999999999</v>
      </c>
      <c r="M33" s="86">
        <v>133091.79999999999</v>
      </c>
      <c r="N33" s="87">
        <v>122297.3</v>
      </c>
      <c r="O33" s="79">
        <f>N33/K33*100</f>
        <v>91.889432707349371</v>
      </c>
      <c r="P33" s="75"/>
      <c r="Q33" s="73"/>
      <c r="R33" s="73"/>
      <c r="S33" s="73"/>
      <c r="T33" s="73"/>
    </row>
    <row r="34" spans="2:20" s="28" customFormat="1" ht="24.95" customHeight="1" x14ac:dyDescent="0.35">
      <c r="B34" s="73" t="s">
        <v>26</v>
      </c>
      <c r="C34" s="73"/>
      <c r="D34" s="73"/>
      <c r="E34" s="73"/>
      <c r="F34" s="73"/>
      <c r="G34" s="73"/>
      <c r="H34" s="73"/>
      <c r="I34" s="73"/>
      <c r="J34" s="86">
        <v>265390.90000000002</v>
      </c>
      <c r="K34" s="86">
        <v>267263.50000000006</v>
      </c>
      <c r="L34" s="86">
        <v>267263.50000000006</v>
      </c>
      <c r="M34" s="86">
        <v>267263.50000000006</v>
      </c>
      <c r="N34" s="87">
        <v>27308.400000000001</v>
      </c>
      <c r="O34" s="74">
        <f t="shared" si="2"/>
        <v>10.217781328164898</v>
      </c>
      <c r="P34" s="75"/>
      <c r="Q34" s="73"/>
      <c r="R34" s="73"/>
      <c r="S34" s="73"/>
      <c r="T34" s="73"/>
    </row>
    <row r="35" spans="2:20" s="28" customFormat="1" ht="24.95" customHeight="1" x14ac:dyDescent="0.35">
      <c r="B35" s="73" t="s">
        <v>27</v>
      </c>
      <c r="C35" s="73"/>
      <c r="D35" s="73"/>
      <c r="E35" s="73"/>
      <c r="F35" s="73"/>
      <c r="G35" s="73"/>
      <c r="H35" s="73"/>
      <c r="I35" s="73"/>
      <c r="J35" s="86">
        <v>21787.399999999994</v>
      </c>
      <c r="K35" s="86">
        <v>21787.399999999994</v>
      </c>
      <c r="L35" s="86">
        <v>21787.399999999994</v>
      </c>
      <c r="M35" s="86">
        <v>21787.399999999994</v>
      </c>
      <c r="N35" s="87">
        <v>3919.5</v>
      </c>
      <c r="O35" s="74">
        <f t="shared" si="2"/>
        <v>17.989755546783925</v>
      </c>
      <c r="P35" s="75"/>
      <c r="Q35" s="73"/>
      <c r="R35" s="73"/>
      <c r="S35" s="73"/>
      <c r="T35" s="73"/>
    </row>
    <row r="36" spans="2:20" s="28" customFormat="1" ht="44.25" customHeight="1" x14ac:dyDescent="0.35">
      <c r="B36" s="80" t="s">
        <v>63</v>
      </c>
      <c r="C36" s="81"/>
      <c r="D36" s="81"/>
      <c r="E36" s="81"/>
      <c r="F36" s="81"/>
      <c r="G36" s="81"/>
      <c r="H36" s="81"/>
      <c r="I36" s="82"/>
      <c r="J36" s="86">
        <f>J37+J38</f>
        <v>434717</v>
      </c>
      <c r="K36" s="86">
        <f>K37+K38</f>
        <v>434717</v>
      </c>
      <c r="L36" s="86">
        <f t="shared" ref="L36:M36" si="6">L37+L38</f>
        <v>434717</v>
      </c>
      <c r="M36" s="86">
        <f t="shared" si="6"/>
        <v>434717</v>
      </c>
      <c r="N36" s="86">
        <f t="shared" ref="N36" si="7">N37+N38</f>
        <v>286425.09999999998</v>
      </c>
      <c r="O36" s="74">
        <f t="shared" si="2"/>
        <v>65.887715456262342</v>
      </c>
      <c r="P36" s="75"/>
      <c r="Q36" s="83"/>
      <c r="R36" s="84"/>
      <c r="S36" s="84"/>
      <c r="T36" s="85"/>
    </row>
    <row r="37" spans="2:20" s="28" customFormat="1" ht="24.95" customHeight="1" x14ac:dyDescent="0.35">
      <c r="B37" s="80" t="s">
        <v>25</v>
      </c>
      <c r="C37" s="81"/>
      <c r="D37" s="81"/>
      <c r="E37" s="81"/>
      <c r="F37" s="81"/>
      <c r="G37" s="81"/>
      <c r="H37" s="81"/>
      <c r="I37" s="82"/>
      <c r="J37" s="86">
        <v>433570.4</v>
      </c>
      <c r="K37" s="86">
        <v>433570.4</v>
      </c>
      <c r="L37" s="86">
        <v>433570.4</v>
      </c>
      <c r="M37" s="86">
        <v>433570.4</v>
      </c>
      <c r="N37" s="86">
        <v>285683.59999999998</v>
      </c>
      <c r="O37" s="74">
        <f t="shared" si="2"/>
        <v>65.89093720420027</v>
      </c>
      <c r="P37" s="75"/>
      <c r="Q37" s="83"/>
      <c r="R37" s="84"/>
      <c r="S37" s="84"/>
      <c r="T37" s="85"/>
    </row>
    <row r="38" spans="2:20" s="28" customFormat="1" ht="24.95" customHeight="1" x14ac:dyDescent="0.35">
      <c r="B38" s="80" t="s">
        <v>26</v>
      </c>
      <c r="C38" s="81"/>
      <c r="D38" s="81"/>
      <c r="E38" s="81"/>
      <c r="F38" s="81"/>
      <c r="G38" s="81"/>
      <c r="H38" s="81"/>
      <c r="I38" s="82"/>
      <c r="J38" s="86">
        <v>1146.5999999999999</v>
      </c>
      <c r="K38" s="86">
        <v>1146.5999999999999</v>
      </c>
      <c r="L38" s="86">
        <v>1146.5999999999999</v>
      </c>
      <c r="M38" s="86">
        <v>1146.5999999999999</v>
      </c>
      <c r="N38" s="86">
        <v>741.5</v>
      </c>
      <c r="O38" s="74">
        <f t="shared" si="2"/>
        <v>64.669457526600397</v>
      </c>
      <c r="P38" s="75"/>
      <c r="Q38" s="83"/>
      <c r="R38" s="84"/>
      <c r="S38" s="84"/>
      <c r="T38" s="85"/>
    </row>
    <row r="39" spans="2:20" s="28" customFormat="1" ht="47.25" customHeight="1" x14ac:dyDescent="0.35">
      <c r="B39" s="80" t="s">
        <v>64</v>
      </c>
      <c r="C39" s="81"/>
      <c r="D39" s="81"/>
      <c r="E39" s="81"/>
      <c r="F39" s="81"/>
      <c r="G39" s="81"/>
      <c r="H39" s="81"/>
      <c r="I39" s="82"/>
      <c r="J39" s="86">
        <f>J40</f>
        <v>19075.5</v>
      </c>
      <c r="K39" s="86">
        <f t="shared" ref="K39:N39" si="8">K40</f>
        <v>19017.900000000001</v>
      </c>
      <c r="L39" s="86">
        <f t="shared" si="8"/>
        <v>19017.900000000001</v>
      </c>
      <c r="M39" s="86">
        <f t="shared" si="8"/>
        <v>19017.900000000001</v>
      </c>
      <c r="N39" s="86">
        <f t="shared" si="8"/>
        <v>19017.900000000001</v>
      </c>
      <c r="O39" s="74">
        <f t="shared" si="2"/>
        <v>100</v>
      </c>
      <c r="P39" s="75"/>
      <c r="Q39" s="83"/>
      <c r="R39" s="84"/>
      <c r="S39" s="84"/>
      <c r="T39" s="85"/>
    </row>
    <row r="40" spans="2:20" s="28" customFormat="1" ht="24.95" customHeight="1" x14ac:dyDescent="0.35">
      <c r="B40" s="80" t="s">
        <v>26</v>
      </c>
      <c r="C40" s="81"/>
      <c r="D40" s="81"/>
      <c r="E40" s="81"/>
      <c r="F40" s="81"/>
      <c r="G40" s="81"/>
      <c r="H40" s="81"/>
      <c r="I40" s="82"/>
      <c r="J40" s="86">
        <v>19075.5</v>
      </c>
      <c r="K40" s="86">
        <v>19017.900000000001</v>
      </c>
      <c r="L40" s="86">
        <v>19017.900000000001</v>
      </c>
      <c r="M40" s="86">
        <v>19017.900000000001</v>
      </c>
      <c r="N40" s="86">
        <v>19017.900000000001</v>
      </c>
      <c r="O40" s="74">
        <f t="shared" si="2"/>
        <v>100</v>
      </c>
      <c r="P40" s="75"/>
      <c r="Q40" s="83"/>
      <c r="R40" s="84"/>
      <c r="S40" s="84"/>
      <c r="T40" s="85"/>
    </row>
    <row r="41" spans="2:20" s="28" customFormat="1" ht="24" customHeight="1" x14ac:dyDescent="0.35">
      <c r="B41" s="80" t="s">
        <v>65</v>
      </c>
      <c r="C41" s="81"/>
      <c r="D41" s="81"/>
      <c r="E41" s="81"/>
      <c r="F41" s="81"/>
      <c r="G41" s="81"/>
      <c r="H41" s="81"/>
      <c r="I41" s="82"/>
      <c r="J41" s="86">
        <f>J42</f>
        <v>35528.400000000001</v>
      </c>
      <c r="K41" s="86">
        <f t="shared" ref="K41:N41" si="9">K42</f>
        <v>34035.9</v>
      </c>
      <c r="L41" s="86">
        <f t="shared" ref="L41:M41" si="10">L42</f>
        <v>34035.9</v>
      </c>
      <c r="M41" s="86">
        <f t="shared" si="10"/>
        <v>34035.9</v>
      </c>
      <c r="N41" s="86">
        <f t="shared" si="9"/>
        <v>13138.2</v>
      </c>
      <c r="O41" s="74">
        <f t="shared" si="2"/>
        <v>38.601006584224308</v>
      </c>
      <c r="P41" s="75"/>
      <c r="Q41" s="83"/>
      <c r="R41" s="84"/>
      <c r="S41" s="84"/>
      <c r="T41" s="85"/>
    </row>
    <row r="42" spans="2:20" s="28" customFormat="1" ht="24.95" customHeight="1" x14ac:dyDescent="0.35">
      <c r="B42" s="80" t="s">
        <v>27</v>
      </c>
      <c r="C42" s="81"/>
      <c r="D42" s="81"/>
      <c r="E42" s="81"/>
      <c r="F42" s="81"/>
      <c r="G42" s="81"/>
      <c r="H42" s="81"/>
      <c r="I42" s="82"/>
      <c r="J42" s="86">
        <v>35528.400000000001</v>
      </c>
      <c r="K42" s="86">
        <v>34035.9</v>
      </c>
      <c r="L42" s="86">
        <v>34035.9</v>
      </c>
      <c r="M42" s="86">
        <v>34035.9</v>
      </c>
      <c r="N42" s="86">
        <v>13138.2</v>
      </c>
      <c r="O42" s="74">
        <f t="shared" si="2"/>
        <v>38.601006584224308</v>
      </c>
      <c r="P42" s="75"/>
      <c r="Q42" s="83"/>
      <c r="R42" s="84"/>
      <c r="S42" s="84"/>
      <c r="T42" s="85"/>
    </row>
    <row r="43" spans="2:20" s="28" customFormat="1" ht="24.95" customHeight="1" x14ac:dyDescent="0.35">
      <c r="B43" s="80" t="s">
        <v>66</v>
      </c>
      <c r="C43" s="81"/>
      <c r="D43" s="81"/>
      <c r="E43" s="81"/>
      <c r="F43" s="81"/>
      <c r="G43" s="81"/>
      <c r="H43" s="81"/>
      <c r="I43" s="82"/>
      <c r="J43" s="86">
        <f>J44</f>
        <v>139698.9</v>
      </c>
      <c r="K43" s="86">
        <f t="shared" ref="K43:N43" si="11">K44</f>
        <v>119728.6</v>
      </c>
      <c r="L43" s="86">
        <f t="shared" ref="L43:M43" si="12">L44</f>
        <v>119728.6</v>
      </c>
      <c r="M43" s="86">
        <f t="shared" si="12"/>
        <v>119728.6</v>
      </c>
      <c r="N43" s="86">
        <f t="shared" si="11"/>
        <v>102851.5</v>
      </c>
      <c r="O43" s="74">
        <f t="shared" si="2"/>
        <v>85.903869250955907</v>
      </c>
      <c r="P43" s="75"/>
      <c r="Q43" s="83"/>
      <c r="R43" s="84"/>
      <c r="S43" s="84"/>
      <c r="T43" s="85"/>
    </row>
    <row r="44" spans="2:20" s="28" customFormat="1" ht="24.95" customHeight="1" x14ac:dyDescent="0.35">
      <c r="B44" s="80" t="s">
        <v>27</v>
      </c>
      <c r="C44" s="81"/>
      <c r="D44" s="81"/>
      <c r="E44" s="81"/>
      <c r="F44" s="81"/>
      <c r="G44" s="81"/>
      <c r="H44" s="81"/>
      <c r="I44" s="82"/>
      <c r="J44" s="86">
        <v>139698.9</v>
      </c>
      <c r="K44" s="86">
        <v>119728.6</v>
      </c>
      <c r="L44" s="86">
        <v>119728.6</v>
      </c>
      <c r="M44" s="86">
        <v>119728.6</v>
      </c>
      <c r="N44" s="86">
        <v>102851.5</v>
      </c>
      <c r="O44" s="74">
        <f t="shared" si="2"/>
        <v>85.903869250955907</v>
      </c>
      <c r="P44" s="75"/>
      <c r="Q44" s="83"/>
      <c r="R44" s="84"/>
      <c r="S44" s="84"/>
      <c r="T44" s="85"/>
    </row>
    <row r="45" spans="2:20" s="28" customFormat="1" ht="43.5" customHeight="1" x14ac:dyDescent="0.35">
      <c r="B45" s="80" t="s">
        <v>67</v>
      </c>
      <c r="C45" s="81"/>
      <c r="D45" s="81"/>
      <c r="E45" s="81"/>
      <c r="F45" s="81"/>
      <c r="G45" s="81"/>
      <c r="H45" s="81"/>
      <c r="I45" s="82"/>
      <c r="J45" s="86">
        <f t="shared" ref="J45:N45" si="13">J46+J47+J48</f>
        <v>22955165</v>
      </c>
      <c r="K45" s="86">
        <f t="shared" si="13"/>
        <v>22684339.5</v>
      </c>
      <c r="L45" s="86">
        <f t="shared" ref="L45:M45" si="14">L46+L47+L48</f>
        <v>22684339.5</v>
      </c>
      <c r="M45" s="86">
        <f t="shared" si="14"/>
        <v>22530055.300000001</v>
      </c>
      <c r="N45" s="86">
        <f t="shared" si="13"/>
        <v>12074122.300000001</v>
      </c>
      <c r="O45" s="74">
        <f t="shared" ref="O45:O49" si="15">N45/K45*100</f>
        <v>53.226686631100726</v>
      </c>
      <c r="P45" s="75"/>
      <c r="Q45" s="83"/>
      <c r="R45" s="84"/>
      <c r="S45" s="84"/>
      <c r="T45" s="85"/>
    </row>
    <row r="46" spans="2:20" s="28" customFormat="1" ht="18.75" customHeight="1" x14ac:dyDescent="0.35">
      <c r="B46" s="80" t="s">
        <v>25</v>
      </c>
      <c r="C46" s="81"/>
      <c r="D46" s="81"/>
      <c r="E46" s="81"/>
      <c r="F46" s="81"/>
      <c r="G46" s="81"/>
      <c r="H46" s="81"/>
      <c r="I46" s="82"/>
      <c r="J46" s="86">
        <v>658755.39999999991</v>
      </c>
      <c r="K46" s="86">
        <v>658755.39999999991</v>
      </c>
      <c r="L46" s="86">
        <v>658755.39999999991</v>
      </c>
      <c r="M46" s="86">
        <v>658755.39999999991</v>
      </c>
      <c r="N46" s="86">
        <v>326722.3</v>
      </c>
      <c r="O46" s="74">
        <f t="shared" si="15"/>
        <v>49.596906530102075</v>
      </c>
      <c r="P46" s="75"/>
      <c r="Q46" s="83"/>
      <c r="R46" s="84"/>
      <c r="S46" s="84"/>
      <c r="T46" s="85"/>
    </row>
    <row r="47" spans="2:20" s="28" customFormat="1" ht="18.75" customHeight="1" x14ac:dyDescent="0.35">
      <c r="B47" s="80" t="s">
        <v>26</v>
      </c>
      <c r="C47" s="81"/>
      <c r="D47" s="81"/>
      <c r="E47" s="81"/>
      <c r="F47" s="81"/>
      <c r="G47" s="81"/>
      <c r="H47" s="81"/>
      <c r="I47" s="82"/>
      <c r="J47" s="86">
        <v>13760669.300000001</v>
      </c>
      <c r="K47" s="86">
        <v>13464930.400000002</v>
      </c>
      <c r="L47" s="86">
        <v>13464930.400000002</v>
      </c>
      <c r="M47" s="86">
        <v>13433451.500000002</v>
      </c>
      <c r="N47" s="86">
        <v>7591981.5</v>
      </c>
      <c r="O47" s="74">
        <f t="shared" si="15"/>
        <v>56.383369794469928</v>
      </c>
      <c r="P47" s="75"/>
      <c r="Q47" s="83"/>
      <c r="R47" s="84"/>
      <c r="S47" s="84"/>
      <c r="T47" s="85"/>
    </row>
    <row r="48" spans="2:20" s="28" customFormat="1" ht="18.75" customHeight="1" x14ac:dyDescent="0.35">
      <c r="B48" s="80" t="s">
        <v>27</v>
      </c>
      <c r="C48" s="81"/>
      <c r="D48" s="81"/>
      <c r="E48" s="81"/>
      <c r="F48" s="81"/>
      <c r="G48" s="81"/>
      <c r="H48" s="81"/>
      <c r="I48" s="82"/>
      <c r="J48" s="86">
        <v>8535740.2999999989</v>
      </c>
      <c r="K48" s="86">
        <v>8560653.6999999993</v>
      </c>
      <c r="L48" s="86">
        <v>8560653.6999999993</v>
      </c>
      <c r="M48" s="86">
        <v>8437848.3999999985</v>
      </c>
      <c r="N48" s="86">
        <v>4155418.5</v>
      </c>
      <c r="O48" s="74">
        <f t="shared" si="15"/>
        <v>48.540901730436779</v>
      </c>
      <c r="P48" s="75"/>
      <c r="Q48" s="83"/>
      <c r="R48" s="84"/>
      <c r="S48" s="84"/>
      <c r="T48" s="85"/>
    </row>
    <row r="49" spans="2:20" s="28" customFormat="1" ht="43.5" customHeight="1" x14ac:dyDescent="0.35">
      <c r="B49" s="80" t="s">
        <v>68</v>
      </c>
      <c r="C49" s="81"/>
      <c r="D49" s="81"/>
      <c r="E49" s="81"/>
      <c r="F49" s="81"/>
      <c r="G49" s="81"/>
      <c r="H49" s="81"/>
      <c r="I49" s="82"/>
      <c r="J49" s="86">
        <f>J50+J51</f>
        <v>616032.90000000014</v>
      </c>
      <c r="K49" s="86">
        <f t="shared" ref="K49:N49" si="16">K50+K51</f>
        <v>636150.9</v>
      </c>
      <c r="L49" s="86">
        <f t="shared" ref="L49:M49" si="17">L50+L51</f>
        <v>636150.9</v>
      </c>
      <c r="M49" s="86">
        <f t="shared" si="17"/>
        <v>598919.19999999995</v>
      </c>
      <c r="N49" s="86">
        <f t="shared" si="16"/>
        <v>191446.7</v>
      </c>
      <c r="O49" s="74">
        <f t="shared" si="15"/>
        <v>30.094542033973386</v>
      </c>
      <c r="P49" s="75"/>
      <c r="Q49" s="83"/>
      <c r="R49" s="84"/>
      <c r="S49" s="84"/>
      <c r="T49" s="85"/>
    </row>
    <row r="50" spans="2:20" s="28" customFormat="1" ht="21.75" customHeight="1" x14ac:dyDescent="0.35">
      <c r="B50" s="80" t="s">
        <v>26</v>
      </c>
      <c r="C50" s="81"/>
      <c r="D50" s="81"/>
      <c r="E50" s="81"/>
      <c r="F50" s="81"/>
      <c r="G50" s="81"/>
      <c r="H50" s="81"/>
      <c r="I50" s="82"/>
      <c r="J50" s="86">
        <v>93511.200000000012</v>
      </c>
      <c r="K50" s="86">
        <v>92929.5</v>
      </c>
      <c r="L50" s="86">
        <v>92929.5</v>
      </c>
      <c r="M50" s="86">
        <v>87647.5</v>
      </c>
      <c r="N50" s="86">
        <v>21572.1</v>
      </c>
      <c r="O50" s="74">
        <f t="shared" ref="O50:O54" si="18">N50/K50*100</f>
        <v>23.213403709263471</v>
      </c>
      <c r="P50" s="75"/>
      <c r="Q50" s="29"/>
      <c r="R50" s="30"/>
      <c r="S50" s="30"/>
      <c r="T50" s="31"/>
    </row>
    <row r="51" spans="2:20" s="28" customFormat="1" ht="21.75" customHeight="1" x14ac:dyDescent="0.35">
      <c r="B51" s="80" t="s">
        <v>27</v>
      </c>
      <c r="C51" s="81"/>
      <c r="D51" s="81"/>
      <c r="E51" s="81"/>
      <c r="F51" s="81"/>
      <c r="G51" s="81"/>
      <c r="H51" s="81"/>
      <c r="I51" s="82"/>
      <c r="J51" s="86">
        <v>522521.70000000007</v>
      </c>
      <c r="K51" s="86">
        <v>543221.4</v>
      </c>
      <c r="L51" s="86">
        <v>543221.4</v>
      </c>
      <c r="M51" s="86">
        <v>511271.69999999995</v>
      </c>
      <c r="N51" s="86">
        <v>169874.6</v>
      </c>
      <c r="O51" s="74">
        <f t="shared" si="18"/>
        <v>31.271706158851622</v>
      </c>
      <c r="P51" s="75"/>
      <c r="Q51" s="83"/>
      <c r="R51" s="84"/>
      <c r="S51" s="84"/>
      <c r="T51" s="85"/>
    </row>
    <row r="52" spans="2:20" s="28" customFormat="1" ht="32.25" customHeight="1" x14ac:dyDescent="0.35">
      <c r="B52" s="80" t="s">
        <v>69</v>
      </c>
      <c r="C52" s="81"/>
      <c r="D52" s="81"/>
      <c r="E52" s="81"/>
      <c r="F52" s="81"/>
      <c r="G52" s="81"/>
      <c r="H52" s="81"/>
      <c r="I52" s="82"/>
      <c r="J52" s="86">
        <f t="shared" ref="J52:N52" si="19">J53+J54</f>
        <v>466821.19999999995</v>
      </c>
      <c r="K52" s="86">
        <f t="shared" si="19"/>
        <v>468501.19999999995</v>
      </c>
      <c r="L52" s="86">
        <f t="shared" ref="L52:M52" si="20">L53+L54</f>
        <v>468501.19999999995</v>
      </c>
      <c r="M52" s="86">
        <f t="shared" si="20"/>
        <v>377028.6</v>
      </c>
      <c r="N52" s="86">
        <f t="shared" si="19"/>
        <v>226740.5</v>
      </c>
      <c r="O52" s="74">
        <f t="shared" si="18"/>
        <v>48.396994500761153</v>
      </c>
      <c r="P52" s="75"/>
      <c r="Q52" s="83"/>
      <c r="R52" s="84"/>
      <c r="S52" s="84"/>
      <c r="T52" s="85"/>
    </row>
    <row r="53" spans="2:20" s="28" customFormat="1" ht="28.5" customHeight="1" x14ac:dyDescent="0.35">
      <c r="B53" s="80" t="s">
        <v>26</v>
      </c>
      <c r="C53" s="81"/>
      <c r="D53" s="81"/>
      <c r="E53" s="81"/>
      <c r="F53" s="81"/>
      <c r="G53" s="81"/>
      <c r="H53" s="81"/>
      <c r="I53" s="82"/>
      <c r="J53" s="86">
        <v>391434.6</v>
      </c>
      <c r="K53" s="86">
        <v>391434.6</v>
      </c>
      <c r="L53" s="86">
        <v>391434.6</v>
      </c>
      <c r="M53" s="86">
        <v>299962</v>
      </c>
      <c r="N53" s="86">
        <v>182100</v>
      </c>
      <c r="O53" s="74">
        <f t="shared" si="18"/>
        <v>46.521181316112582</v>
      </c>
      <c r="P53" s="75"/>
      <c r="Q53" s="83"/>
      <c r="R53" s="84"/>
      <c r="S53" s="84"/>
      <c r="T53" s="85"/>
    </row>
    <row r="54" spans="2:20" s="28" customFormat="1" ht="28.5" customHeight="1" x14ac:dyDescent="0.35">
      <c r="B54" s="80" t="s">
        <v>27</v>
      </c>
      <c r="C54" s="81"/>
      <c r="D54" s="81"/>
      <c r="E54" s="81"/>
      <c r="F54" s="81"/>
      <c r="G54" s="81"/>
      <c r="H54" s="81"/>
      <c r="I54" s="82"/>
      <c r="J54" s="86">
        <v>75386.600000000006</v>
      </c>
      <c r="K54" s="86">
        <v>77066.600000000006</v>
      </c>
      <c r="L54" s="86">
        <v>77066.600000000006</v>
      </c>
      <c r="M54" s="86">
        <v>77066.600000000006</v>
      </c>
      <c r="N54" s="86">
        <v>44640.5</v>
      </c>
      <c r="O54" s="74">
        <f t="shared" si="18"/>
        <v>57.92457432921654</v>
      </c>
      <c r="P54" s="75"/>
      <c r="Q54" s="73"/>
      <c r="R54" s="73"/>
      <c r="S54" s="73"/>
      <c r="T54" s="73"/>
    </row>
    <row r="55" spans="2:20" ht="15" customHeight="1" x14ac:dyDescent="0.25"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1"/>
      <c r="R55" s="62"/>
      <c r="S55" s="62"/>
      <c r="T55" s="62"/>
    </row>
    <row r="56" spans="2:20" ht="25.5" customHeight="1" x14ac:dyDescent="0.25">
      <c r="B56" s="40" t="s">
        <v>38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</row>
    <row r="57" spans="2:20" ht="15" customHeight="1" x14ac:dyDescent="0.25">
      <c r="B57" s="1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</row>
    <row r="58" spans="2:20" ht="54" customHeight="1" x14ac:dyDescent="0.25">
      <c r="B58" s="25" t="s">
        <v>2</v>
      </c>
      <c r="C58" s="78" t="s">
        <v>4</v>
      </c>
      <c r="D58" s="78"/>
      <c r="E58" s="78"/>
      <c r="F58" s="78"/>
      <c r="G58" s="78" t="s">
        <v>28</v>
      </c>
      <c r="H58" s="78"/>
      <c r="I58" s="78" t="s">
        <v>29</v>
      </c>
      <c r="J58" s="78"/>
      <c r="K58" s="78" t="s">
        <v>30</v>
      </c>
      <c r="L58" s="78"/>
      <c r="M58" s="78" t="s">
        <v>31</v>
      </c>
      <c r="N58" s="78"/>
      <c r="O58" s="78" t="s">
        <v>32</v>
      </c>
      <c r="P58" s="78"/>
      <c r="Q58" s="78"/>
      <c r="R58" s="78" t="s">
        <v>70</v>
      </c>
      <c r="S58" s="78"/>
      <c r="T58" s="78"/>
    </row>
    <row r="59" spans="2:20" ht="21.75" customHeight="1" x14ac:dyDescent="0.25">
      <c r="B59" s="26">
        <v>1</v>
      </c>
      <c r="C59" s="72">
        <v>2</v>
      </c>
      <c r="D59" s="72"/>
      <c r="E59" s="72"/>
      <c r="F59" s="72"/>
      <c r="G59" s="72">
        <v>3</v>
      </c>
      <c r="H59" s="72"/>
      <c r="I59" s="72">
        <v>4</v>
      </c>
      <c r="J59" s="72"/>
      <c r="K59" s="72">
        <v>5</v>
      </c>
      <c r="L59" s="72"/>
      <c r="M59" s="72">
        <v>6</v>
      </c>
      <c r="N59" s="72"/>
      <c r="O59" s="72">
        <v>7</v>
      </c>
      <c r="P59" s="72"/>
      <c r="Q59" s="72"/>
      <c r="R59" s="72">
        <v>8</v>
      </c>
      <c r="S59" s="72"/>
      <c r="T59" s="72"/>
    </row>
    <row r="60" spans="2:20" ht="15" customHeight="1" x14ac:dyDescent="0.25">
      <c r="B60" s="1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</row>
    <row r="61" spans="2:20" ht="23.25" x14ac:dyDescent="0.25">
      <c r="B61" s="40" t="s">
        <v>39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</row>
    <row r="62" spans="2:20" ht="15.75" x14ac:dyDescent="0.25">
      <c r="B62" s="1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</row>
    <row r="63" spans="2:20" ht="30.75" customHeight="1" x14ac:dyDescent="0.25">
      <c r="B63" s="34" t="s">
        <v>40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6"/>
    </row>
    <row r="64" spans="2:20" ht="29.25" customHeight="1" x14ac:dyDescent="0.25"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9"/>
    </row>
  </sheetData>
  <mergeCells count="193">
    <mergeCell ref="B46:I46"/>
    <mergeCell ref="B47:I47"/>
    <mergeCell ref="O46:P46"/>
    <mergeCell ref="O47:P47"/>
    <mergeCell ref="Q46:T46"/>
    <mergeCell ref="Q47:T47"/>
    <mergeCell ref="O43:P43"/>
    <mergeCell ref="O44:P44"/>
    <mergeCell ref="O50:P50"/>
    <mergeCell ref="B50:I50"/>
    <mergeCell ref="Q36:T36"/>
    <mergeCell ref="Q37:T37"/>
    <mergeCell ref="Q38:T38"/>
    <mergeCell ref="Q39:T39"/>
    <mergeCell ref="Q41:T41"/>
    <mergeCell ref="B40:I40"/>
    <mergeCell ref="Q40:T40"/>
    <mergeCell ref="O49:P49"/>
    <mergeCell ref="O37:P37"/>
    <mergeCell ref="O38:P38"/>
    <mergeCell ref="O39:P39"/>
    <mergeCell ref="O40:P40"/>
    <mergeCell ref="O41:P41"/>
    <mergeCell ref="Q42:T42"/>
    <mergeCell ref="Q43:T43"/>
    <mergeCell ref="Q44:T44"/>
    <mergeCell ref="Q45:T45"/>
    <mergeCell ref="Q48:T48"/>
    <mergeCell ref="Q49:T49"/>
    <mergeCell ref="O42:P42"/>
    <mergeCell ref="O45:P45"/>
    <mergeCell ref="O48:P48"/>
    <mergeCell ref="K58:L58"/>
    <mergeCell ref="M58:N58"/>
    <mergeCell ref="O58:Q58"/>
    <mergeCell ref="R58:T58"/>
    <mergeCell ref="C57:F57"/>
    <mergeCell ref="G57:H57"/>
    <mergeCell ref="I57:J57"/>
    <mergeCell ref="K57:L57"/>
    <mergeCell ref="M57:N57"/>
    <mergeCell ref="O57:Q57"/>
    <mergeCell ref="Q52:T52"/>
    <mergeCell ref="Q53:T53"/>
    <mergeCell ref="C60:F60"/>
    <mergeCell ref="G60:H60"/>
    <mergeCell ref="I60:J60"/>
    <mergeCell ref="K60:L60"/>
    <mergeCell ref="M60:N60"/>
    <mergeCell ref="O60:Q60"/>
    <mergeCell ref="R60:T60"/>
    <mergeCell ref="C59:F59"/>
    <mergeCell ref="G59:H59"/>
    <mergeCell ref="I59:J59"/>
    <mergeCell ref="K59:L59"/>
    <mergeCell ref="M59:N59"/>
    <mergeCell ref="O59:Q59"/>
    <mergeCell ref="J55:K55"/>
    <mergeCell ref="L55:M55"/>
    <mergeCell ref="N55:P55"/>
    <mergeCell ref="R55:T55"/>
    <mergeCell ref="R59:T59"/>
    <mergeCell ref="R57:T57"/>
    <mergeCell ref="C58:F58"/>
    <mergeCell ref="G58:H58"/>
    <mergeCell ref="I58:J58"/>
    <mergeCell ref="B56:T56"/>
    <mergeCell ref="O36:P36"/>
    <mergeCell ref="B54:I54"/>
    <mergeCell ref="O54:P54"/>
    <mergeCell ref="Q54:T54"/>
    <mergeCell ref="B36:I36"/>
    <mergeCell ref="B37:I37"/>
    <mergeCell ref="B38:I38"/>
    <mergeCell ref="B39:I39"/>
    <mergeCell ref="B41:I41"/>
    <mergeCell ref="B42:I42"/>
    <mergeCell ref="B43:I43"/>
    <mergeCell ref="B44:I44"/>
    <mergeCell ref="B45:I45"/>
    <mergeCell ref="B48:I48"/>
    <mergeCell ref="B49:I49"/>
    <mergeCell ref="B51:I51"/>
    <mergeCell ref="B52:I52"/>
    <mergeCell ref="B53:I53"/>
    <mergeCell ref="B55:I55"/>
    <mergeCell ref="O51:P51"/>
    <mergeCell ref="O52:P52"/>
    <mergeCell ref="O53:P53"/>
    <mergeCell ref="Q51:T51"/>
    <mergeCell ref="B34:I34"/>
    <mergeCell ref="O34:P34"/>
    <mergeCell ref="Q34:T34"/>
    <mergeCell ref="B35:I35"/>
    <mergeCell ref="O35:P35"/>
    <mergeCell ref="Q35:T35"/>
    <mergeCell ref="B32:I32"/>
    <mergeCell ref="O32:P32"/>
    <mergeCell ref="Q32:T32"/>
    <mergeCell ref="B33:I33"/>
    <mergeCell ref="O33:P33"/>
    <mergeCell ref="Q33:T33"/>
    <mergeCell ref="B31:I31"/>
    <mergeCell ref="O31:P31"/>
    <mergeCell ref="Q31:T31"/>
    <mergeCell ref="B29:I29"/>
    <mergeCell ref="O29:P29"/>
    <mergeCell ref="Q29:T29"/>
    <mergeCell ref="B30:I30"/>
    <mergeCell ref="O30:P30"/>
    <mergeCell ref="Q30:T30"/>
    <mergeCell ref="C22:E22"/>
    <mergeCell ref="O22:P22"/>
    <mergeCell ref="S22:T22"/>
    <mergeCell ref="B27:I27"/>
    <mergeCell ref="O27:P27"/>
    <mergeCell ref="Q27:T27"/>
    <mergeCell ref="B28:I28"/>
    <mergeCell ref="O28:P28"/>
    <mergeCell ref="Q28:T28"/>
    <mergeCell ref="B23:T23"/>
    <mergeCell ref="B24:I24"/>
    <mergeCell ref="O24:P24"/>
    <mergeCell ref="Q24:T24"/>
    <mergeCell ref="B25:I26"/>
    <mergeCell ref="J25:L25"/>
    <mergeCell ref="M25:N25"/>
    <mergeCell ref="O25:P26"/>
    <mergeCell ref="Q25:T26"/>
    <mergeCell ref="D19:E19"/>
    <mergeCell ref="L19:M19"/>
    <mergeCell ref="R19:T19"/>
    <mergeCell ref="D20:E20"/>
    <mergeCell ref="L20:M20"/>
    <mergeCell ref="R20:T20"/>
    <mergeCell ref="O19:P19"/>
    <mergeCell ref="O20:P20"/>
    <mergeCell ref="D21:E21"/>
    <mergeCell ref="L21:M21"/>
    <mergeCell ref="R21:T21"/>
    <mergeCell ref="O21:P21"/>
    <mergeCell ref="D1:F1"/>
    <mergeCell ref="L1:M1"/>
    <mergeCell ref="B2:N2"/>
    <mergeCell ref="P2:S2"/>
    <mergeCell ref="B3:N3"/>
    <mergeCell ref="P3:S3"/>
    <mergeCell ref="B12:T12"/>
    <mergeCell ref="D13:F13"/>
    <mergeCell ref="L13:M13"/>
    <mergeCell ref="O13:Q13"/>
    <mergeCell ref="R13:T13"/>
    <mergeCell ref="D11:F11"/>
    <mergeCell ref="L11:M11"/>
    <mergeCell ref="P11:S11"/>
    <mergeCell ref="B7:N7"/>
    <mergeCell ref="P7:S7"/>
    <mergeCell ref="D8:F8"/>
    <mergeCell ref="L8:M8"/>
    <mergeCell ref="O14:P14"/>
    <mergeCell ref="O15:P15"/>
    <mergeCell ref="B4:N4"/>
    <mergeCell ref="R4:S4"/>
    <mergeCell ref="D5:F5"/>
    <mergeCell ref="L5:M5"/>
    <mergeCell ref="P5:S5"/>
    <mergeCell ref="B6:N6"/>
    <mergeCell ref="P6:S6"/>
    <mergeCell ref="D14:E14"/>
    <mergeCell ref="L14:M14"/>
    <mergeCell ref="R14:T14"/>
    <mergeCell ref="O17:P17"/>
    <mergeCell ref="O18:P18"/>
    <mergeCell ref="D15:E15"/>
    <mergeCell ref="L15:M15"/>
    <mergeCell ref="R15:T15"/>
    <mergeCell ref="D17:E17"/>
    <mergeCell ref="L17:M17"/>
    <mergeCell ref="R17:T17"/>
    <mergeCell ref="D18:E18"/>
    <mergeCell ref="L18:M18"/>
    <mergeCell ref="R18:T18"/>
    <mergeCell ref="B16:T16"/>
    <mergeCell ref="B63:T63"/>
    <mergeCell ref="B64:T64"/>
    <mergeCell ref="B61:T61"/>
    <mergeCell ref="C62:F62"/>
    <mergeCell ref="G62:H62"/>
    <mergeCell ref="I62:J62"/>
    <mergeCell ref="K62:L62"/>
    <mergeCell ref="M62:N62"/>
    <mergeCell ref="O62:Q62"/>
    <mergeCell ref="R62:T62"/>
  </mergeCells>
  <pageMargins left="0.31496062992125984" right="0.31496062992125984" top="0.78740157480314965" bottom="0.35433070866141736" header="0.31496062992125984" footer="0.31496062992125984"/>
  <pageSetup paperSize="9" scale="4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Капканова Елена Николаевна</cp:lastModifiedBy>
  <cp:lastPrinted>2026-04-28T09:32:57Z</cp:lastPrinted>
  <dcterms:created xsi:type="dcterms:W3CDTF">2015-06-05T18:19:34Z</dcterms:created>
  <dcterms:modified xsi:type="dcterms:W3CDTF">2026-07-15T08:34:02Z</dcterms:modified>
</cp:coreProperties>
</file>